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28" documentId="120_S{2AC9BD13-BADA-5192-A53E-5A8FF88502F6}" xr6:coauthVersionLast="47" xr6:coauthVersionMax="47" xr10:uidLastSave="{B6C09CFD-40D2-4653-9475-424109387B6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<sst xmlns="http://schemas.openxmlformats.org/spreadsheetml/2006/main" count="180286" uniqueCount="39128">
  <si>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</si>
  <si>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</si>
  <si>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</si>
  <si>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</si>
  <si>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</si>
  <si>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</si>
  <si>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</si>
  <si>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</si>
  <si>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</si>
  <si>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</si>
  <si>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</si>
  <si>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</si>
  <si>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</si>
  <si>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</si>
  <si>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</si>
  <si>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</si>
  <si>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</si>
  <si>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</si>
  <si>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</si>
  <si>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</si>
  <si>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</si>
  <si>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</si>
  <si>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</si>
  <si>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</si>
  <si>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</si>
  <si>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</si>
  <si>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</si>
  <si>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</si>
  <si>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</si>
  <si>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</si>
  <si>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</si>
  <si>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</si>
  <si>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</si>
  <si>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</si>
  <si>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</si>
  <si>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</si>
  <si>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</si>
  <si>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</si>
  <si>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</si>
  <si>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</si>
  <si>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</si>
  <si>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</si>
  <si>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</si>
  <si>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</si>
  <si>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</si>
  <si>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</si>
  <si>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</si>
  <si>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</si>
  <si>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</si>
  <si>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</si>
  <si>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</si>
  <si>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</si>
  <si>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</si>
  <si>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</si>
  <si>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</si>
  <si>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</si>
  <si>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</si>
  <si>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</si>
  <si>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</si>
  <si>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</si>
  <si>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</si>
  <si>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</si>
  <si>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</si>
  <si>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</si>
  <si>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</si>
  <si>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</si>
  <si>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</si>
  <si>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</si>
  <si>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</si>
  <si>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</si>
  <si>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</si>
  <si>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</si>
  <si>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</si>
  <si>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</si>
  <si>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</si>
  <si>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</si>
  <si>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</si>
  <si>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</si>
  <si>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</si>
  <si>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</si>
  <si>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</si>
  <si>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</si>
  <si>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</si>
  <si>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</si>
  <si>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</si>
  <si>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</si>
  <si>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</si>
  <si>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</si>
  <si>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</si>
  <si>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</si>
  <si>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</si>
  <si>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</si>
  <si>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</si>
  <si>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</si>
  <si>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</si>
  <si>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</si>
  <si>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</si>
  <si>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</si>
  <si>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</si>
  <si>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</si>
  <si>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</si>
  <si>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</si>
  <si>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</si>
  <si>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</si>
  <si>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</si>
  <si>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</si>
  <si>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</si>
  <si>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</si>
  <si>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</si>
  <si>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</si>
  <si>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</si>
  <si>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</si>
  <si>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</si>
  <si>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</si>
  <si>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</si>
  <si>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</si>
  <si>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</si>
  <si>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</si>
  <si>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</si>
  <si>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</si>
  <si>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</si>
  <si>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</si>
  <si>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</si>
  <si>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</si>
  <si>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</si>
  <si>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</si>
  <si>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</si>
  <si>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</si>
  <si>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</si>
  <si>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</si>
  <si>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</si>
  <si>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</si>
  <si>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</si>
  <si>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</si>
  <si>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</si>
  <si>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</si>
  <si>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</si>
  <si>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</si>
  <si>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</si>
  <si>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</si>
  <si>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</si>
  <si>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</si>
  <si>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</si>
  <si>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</si>
  <si>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</si>
  <si>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</si>
  <si>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</si>
  <si>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</si>
  <si>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</si>
  <si>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</si>
  <si>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</si>
  <si>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</si>
  <si>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</si>
  <si>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</si>
  <si>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</si>
  <si>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</si>
  <si>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</si>
  <si>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</si>
  <si>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</si>
  <si>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</si>
  <si>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</si>
  <si>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</si>
  <si>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</si>
  <si>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</si>
  <si>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</si>
  <si>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</si>
  <si>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</si>
  <si>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</si>
  <si>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</si>
  <si>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</si>
  <si>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</si>
  <si>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</si>
  <si>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</si>
  <si>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</si>
  <si>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</si>
  <si>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</si>
  <si>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</si>
  <si>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</si>
  <si>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</si>
  <si>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</si>
  <si>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</si>
  <si>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</si>
  <si>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</si>
  <si>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</si>
  <si>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</si>
  <si>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</si>
  <si>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</si>
  <si>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</si>
  <si>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</si>
  <si>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</si>
  <si>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</si>
  <si>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</si>
  <si>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</si>
  <si>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</si>
  <si>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</si>
  <si>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</si>
  <si>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</si>
  <si>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</si>
  <si>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</si>
  <si>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</si>
  <si>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</si>
  <si>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</si>
  <si>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</si>
  <si>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</si>
  <si>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</si>
  <si>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</si>
  <si>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</si>
  <si>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</si>
  <si>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</si>
  <si>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</si>
  <si>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</si>
  <si>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</si>
  <si>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</si>
  <si>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</si>
  <si>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</si>
  <si>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</si>
  <si>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</si>
  <si>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</si>
  <si>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</si>
  <si>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</si>
  <si>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</si>
  <si>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</si>
  <si>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</si>
  <si>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</si>
  <si>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</si>
  <si>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</si>
  <si>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</si>
  <si>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</si>
  <si>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</si>
  <si>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</si>
  <si>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</si>
  <si>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</si>
  <si>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</si>
  <si>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</si>
  <si>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</si>
  <si>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</si>
  <si>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</si>
  <si>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</si>
  <si>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</si>
  <si>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</si>
  <si>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</si>
  <si>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</si>
  <si>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</si>
  <si>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</si>
  <si>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</si>
  <si>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</si>
  <si>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</si>
  <si>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</si>
  <si>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</si>
  <si>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</si>
  <si>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</si>
  <si>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</si>
  <si>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</si>
  <si>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</si>
  <si>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</si>
  <si>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</si>
  <si>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</si>
  <si>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</si>
  <si>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</si>
  <si>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</si>
  <si>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</si>
  <si>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</si>
  <si>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</si>
  <si>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</si>
  <si>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</si>
  <si>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</si>
  <si>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</si>
  <si>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</si>
  <si>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</si>
  <si>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</si>
  <si>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</si>
  <si>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</si>
  <si>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</si>
  <si>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</si>
  <si>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</si>
  <si>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</si>
  <si>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</si>
  <si>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</si>
  <si>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</si>
  <si>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</si>
  <si>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</si>
  <si>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</si>
  <si>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</si>
  <si>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</si>
  <si>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</si>
  <si>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</si>
  <si>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</si>
  <si>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</si>
  <si>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</si>
  <si>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</si>
  <si>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</si>
  <si>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</si>
  <si>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</si>
  <si>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</si>
  <si>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</si>
  <si>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</si>
  <si>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</si>
  <si>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</si>
  <si>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</si>
  <si>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</si>
  <si>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</si>
  <si>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</si>
  <si>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</si>
  <si>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</si>
  <si>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</si>
  <si>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</si>
  <si>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</si>
  <si>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</si>
  <si>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</si>
  <si>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</si>
  <si>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</si>
  <si>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</si>
  <si>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</si>
  <si>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</si>
  <si>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</si>
  <si>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</si>
  <si>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</si>
  <si>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</si>
  <si>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</si>
  <si>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</si>
  <si>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</si>
  <si>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</si>
  <si>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</si>
  <si>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</si>
  <si>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</si>
  <si>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</si>
  <si>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</si>
  <si>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</si>
  <si>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</si>
  <si>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</si>
  <si>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</si>
  <si>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</si>
  <si>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</si>
  <si>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</si>
  <si>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</si>
  <si>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</si>
  <si>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</si>
  <si>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</si>
  <si>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</si>
  <si>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</si>
  <si>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</si>
  <si>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</si>
  <si>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</si>
  <si>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</si>
  <si>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</si>
  <si>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</si>
  <si>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</si>
  <si>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</si>
  <si>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</si>
  <si>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</si>
  <si>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</si>
  <si>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</si>
  <si>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</si>
  <si>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</si>
  <si>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</si>
  <si>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</si>
  <si>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</si>
  <si>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</si>
  <si>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</si>
  <si>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</si>
  <si>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</si>
  <si>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</si>
  <si>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</si>
  <si>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</si>
  <si>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</si>
  <si>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</si>
  <si>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</si>
  <si>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</si>
  <si>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</si>
  <si>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</si>
  <si>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</si>
  <si>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</si>
  <si>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</si>
  <si>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</si>
  <si>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</si>
  <si>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</si>
  <si>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</si>
  <si>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</si>
  <si>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</si>
  <si>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</si>
  <si>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</si>
  <si>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</si>
  <si>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</si>
  <si>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</si>
  <si>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</si>
  <si>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</si>
  <si>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</si>
  <si>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</si>
  <si>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</si>
  <si>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</si>
  <si>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</si>
  <si>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</si>
  <si>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</si>
  <si>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</si>
  <si>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</si>
  <si>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</si>
  <si>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</si>
  <si>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</si>
  <si>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</si>
  <si>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</si>
  <si>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</si>
  <si>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</si>
  <si>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</si>
  <si>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</si>
  <si>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</si>
  <si>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</si>
  <si>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</si>
  <si>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</si>
  <si>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</si>
  <si>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</si>
  <si>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</si>
  <si>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</si>
  <si>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</si>
  <si>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</si>
  <si>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</si>
  <si>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</si>
  <si>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</si>
  <si>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</si>
  <si>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</si>
  <si>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</si>
  <si>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</si>
  <si>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</si>
  <si>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</si>
  <si>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</si>
  <si>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</si>
  <si>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</si>
  <si>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</si>
  <si>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</si>
  <si>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</si>
  <si>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</si>
  <si>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</si>
  <si>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</si>
  <si>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</si>
  <si>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</si>
  <si>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</si>
  <si>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</si>
  <si>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</si>
  <si>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</si>
  <si>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</si>
  <si>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</si>
  <si>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</si>
  <si>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</si>
  <si>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</si>
  <si>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</si>
  <si>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</si>
  <si>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</si>
  <si>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</si>
  <si>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</si>
  <si>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</si>
  <si>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</si>
  <si>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</si>
  <si>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</si>
  <si>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</si>
  <si>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</si>
  <si>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</si>
  <si>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</si>
  <si>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</si>
  <si>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</si>
  <si>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</si>
  <si>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</si>
  <si>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</si>
  <si>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</si>
  <si>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</si>
  <si>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</si>
  <si>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</si>
  <si>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</si>
  <si>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</si>
  <si>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</si>
  <si>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</si>
  <si>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</si>
  <si>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</si>
  <si>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</si>
  <si>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</si>
  <si>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</si>
  <si>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</si>
  <si>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</si>
  <si>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</si>
  <si>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</si>
  <si>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</si>
  <si>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</si>
  <si>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</si>
  <si>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</si>
  <si>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</si>
  <si>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</si>
  <si>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</si>
  <si>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</si>
  <si>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</si>
  <si>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</si>
  <si>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</si>
  <si>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</si>
  <si>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</si>
  <si>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</si>
  <si>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</si>
  <si>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</si>
  <si>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</si>
  <si>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</si>
  <si>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</si>
  <si>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</si>
  <si>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</si>
  <si>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</si>
  <si>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</si>
  <si>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</si>
  <si>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</si>
  <si>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</si>
  <si>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</si>
  <si>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</si>
  <si>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</si>
  <si>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</si>
  <si>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</si>
  <si>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</si>
  <si>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</si>
  <si>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</si>
  <si>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</si>
  <si>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</si>
  <si>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</si>
  <si>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</si>
  <si>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</si>
  <si>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</si>
  <si>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</si>
  <si>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</si>
  <si>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</si>
  <si>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</si>
  <si>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</si>
  <si>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</si>
  <si>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</si>
  <si>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</si>
  <si>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</si>
  <si>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</si>
  <si>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</si>
  <si>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</si>
  <si>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</si>
  <si>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</si>
  <si>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</si>
  <si>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</si>
  <si>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</si>
  <si>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</si>
  <si>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</si>
  <si>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</si>
  <si>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</si>
  <si>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</si>
  <si>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</si>
  <si>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</si>
  <si>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</si>
  <si>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</si>
  <si>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</si>
  <si>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</si>
  <si>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</si>
  <si>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</si>
  <si>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</si>
  <si>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</si>
  <si>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</si>
  <si>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</si>
  <si>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</si>
  <si>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</si>
  <si>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</si>
  <si>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</si>
  <si>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</si>
  <si>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</si>
  <si>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</si>
  <si>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</si>
  <si>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</si>
  <si>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</si>
  <si>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</si>
  <si>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</si>
  <si>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</si>
  <si>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</si>
  <si>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</si>
  <si>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</si>
  <si>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</si>
  <si>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</si>
  <si>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</si>
  <si>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</si>
  <si>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</si>
  <si>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</si>
  <si>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</si>
  <si>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</si>
  <si>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</si>
  <si>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</si>
  <si>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</si>
  <si>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</si>
  <si>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</si>
  <si>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</si>
  <si>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</si>
  <si>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</si>
  <si>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</si>
  <si>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</si>
  <si>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</si>
  <si>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</si>
  <si>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</si>
  <si>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</si>
  <si>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</si>
  <si>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</si>
  <si>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</si>
  <si>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</si>
  <si>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</si>
  <si>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</si>
  <si>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</si>
  <si>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</si>
  <si>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</si>
  <si>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</si>
  <si>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</si>
  <si>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</si>
  <si>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</si>
  <si>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</si>
  <si>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</si>
  <si>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</si>
  <si>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</si>
  <si>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</si>
  <si>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</si>
  <si>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</si>
  <si>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</si>
  <si>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</si>
  <si>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</si>
  <si>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</si>
  <si>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</si>
  <si>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</si>
  <si>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</si>
  <si>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</si>
  <si>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</si>
  <si>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</si>
  <si>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</si>
  <si>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</si>
  <si>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</si>
  <si>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</si>
  <si>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</si>
  <si>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</si>
  <si>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</si>
  <si>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</si>
  <si>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</si>
  <si>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</si>
  <si>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</si>
  <si>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</si>
  <si>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</si>
  <si>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</si>
  <si>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</si>
  <si>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</si>
  <si>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</si>
  <si>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</si>
  <si>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</si>
  <si>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</si>
  <si>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</si>
  <si>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</si>
  <si>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</si>
  <si>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</si>
  <si>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</si>
  <si>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</si>
  <si>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</si>
  <si>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</si>
  <si>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</si>
  <si>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</si>
  <si>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</si>
  <si>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</si>
  <si>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</si>
  <si>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</si>
  <si>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</si>
  <si>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</si>
  <si>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</si>
  <si>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</si>
  <si>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</si>
  <si>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</si>
  <si>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</si>
  <si>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</si>
  <si>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</si>
  <si>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</si>
  <si>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</si>
  <si>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</si>
  <si>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</si>
  <si>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</si>
  <si>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</si>
  <si>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</si>
  <si>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</si>
  <si>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</si>
  <si>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</si>
  <si>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</si>
  <si>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</si>
  <si>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</si>
  <si>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</si>
  <si>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</si>
  <si>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</si>
  <si>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</si>
  <si>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</si>
  <si>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</si>
  <si>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</si>
  <si>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</si>
  <si>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</si>
  <si>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</si>
  <si>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</si>
  <si>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</si>
  <si>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</si>
  <si>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</si>
  <si>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</si>
  <si>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</si>
  <si>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</si>
  <si>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</si>
  <si>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</si>
  <si>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</si>
  <si>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</si>
  <si>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</si>
  <si>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</si>
  <si>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</si>
  <si>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</si>
  <si>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</si>
  <si>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</si>
  <si>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</si>
  <si>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</si>
  <si>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</si>
  <si>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</si>
  <si>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</si>
  <si>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</si>
  <si>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</si>
  <si>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</si>
  <si>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</si>
  <si>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</si>
  <si>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</si>
  <si>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</si>
  <si>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</si>
  <si>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</si>
  <si>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</si>
  <si>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</si>
  <si>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</si>
  <si>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</si>
  <si>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</si>
  <si>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</si>
  <si>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</si>
  <si>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</si>
  <si>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</si>
  <si>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</si>
  <si>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</si>
  <si>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</si>
  <si>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</si>
  <si>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</si>
  <si>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</si>
  <si>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</si>
  <si>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</si>
  <si>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</si>
  <si>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</si>
  <si>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</si>
  <si>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</si>
  <si>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</si>
  <si>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</si>
  <si>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</si>
  <si>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</si>
  <si>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</si>
  <si>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</si>
  <si>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</si>
  <si>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</si>
  <si>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</si>
  <si>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</si>
  <si>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</si>
  <si>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</si>
  <si>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</si>
  <si>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</si>
  <si>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</si>
  <si>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</si>
  <si>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</si>
  <si>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</si>
  <si>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</si>
  <si>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</si>
  <si>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</si>
  <si>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</si>
  <si>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</si>
  <si>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</si>
  <si>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</si>
  <si>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</si>
  <si>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</si>
  <si>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</si>
  <si>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</si>
  <si>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</si>
  <si>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</si>
  <si>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</si>
  <si>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</si>
  <si>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</si>
  <si>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</si>
  <si>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</si>
  <si>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</si>
  <si>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</si>
  <si>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</si>
  <si>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</si>
  <si>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</si>
  <si>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</si>
  <si>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</si>
  <si>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</si>
  <si>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</si>
  <si>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</si>
  <si>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</si>
  <si>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</si>
  <si>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</si>
  <si>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</si>
  <si>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</si>
  <si>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</si>
  <si>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</si>
  <si>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</si>
  <si>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</si>
  <si>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</si>
  <si>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</si>
  <si>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</si>
  <si>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</si>
  <si>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</si>
  <si>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</si>
  <si>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</si>
  <si>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</si>
  <si>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</si>
  <si>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</si>
  <si>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</si>
  <si>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</si>
  <si>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</si>
  <si>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</si>
  <si>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</si>
  <si>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</si>
  <si>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</si>
  <si>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</si>
  <si>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</si>
  <si>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</si>
  <si>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</si>
  <si>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</si>
  <si>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</si>
  <si>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</si>
  <si>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</si>
  <si>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</si>
  <si>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</si>
  <si>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</si>
  <si>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</si>
  <si>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</si>
  <si>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</si>
  <si>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</si>
  <si>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</si>
  <si>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</si>
  <si>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</si>
  <si>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</si>
  <si>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</si>
  <si>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</si>
  <si>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</si>
  <si>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</si>
  <si>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</si>
  <si>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</si>
  <si>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</si>
  <si>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</si>
  <si>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</si>
  <si>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</si>
  <si>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</si>
  <si>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</si>
  <si>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</si>
  <si>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</si>
  <si>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</si>
  <si>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</si>
  <si>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</si>
  <si>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</si>
  <si>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</si>
  <si>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</si>
  <si>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</si>
  <si>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</si>
  <si>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</si>
  <si>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</si>
  <si>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</si>
  <si>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</si>
  <si>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</si>
  <si>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</si>
  <si>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</si>
  <si>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</si>
  <si>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</si>
  <si>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</si>
  <si>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</si>
  <si>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</si>
  <si>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</si>
  <si>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</si>
  <si>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</si>
  <si>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</si>
  <si>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</si>
  <si>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</si>
  <si>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</si>
  <si>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</si>
  <si>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</si>
  <si>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</si>
  <si>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</si>
  <si>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</si>
  <si>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</si>
  <si>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</si>
  <si>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</si>
  <si>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</si>
  <si>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</si>
  <si>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</si>
  <si>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</si>
  <si>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</si>
  <si>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</si>
  <si>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</si>
  <si>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</si>
  <si>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</si>
  <si>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</si>
  <si>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</si>
  <si>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</si>
  <si>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</si>
  <si>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</si>
  <si>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</si>
  <si>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</si>
  <si>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</si>
  <si>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</si>
  <si>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</si>
  <si>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</si>
  <si>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</si>
  <si>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</si>
  <si>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</si>
  <si>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</si>
  <si>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</si>
  <si>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</si>
  <si>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</si>
  <si>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</si>
  <si>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</si>
  <si>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</si>
  <si>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</si>
  <si>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</si>
  <si>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</si>
  <si>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</si>
  <si>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</si>
  <si>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</si>
  <si>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</si>
  <si>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</si>
  <si>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</si>
  <si>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</si>
  <si>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</si>
  <si>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</si>
  <si>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</si>
  <si>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</si>
  <si>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</si>
  <si>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</si>
  <si>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</si>
  <si>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</si>
  <si>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</si>
  <si>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</si>
  <si>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</si>
  <si>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</si>
  <si>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</si>
  <si>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</si>
  <si>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</si>
  <si>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</si>
  <si>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</si>
  <si>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</si>
  <si>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</si>
  <si>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</si>
  <si>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</si>
  <si>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</si>
  <si>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</si>
  <si>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</si>
  <si>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</si>
  <si>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</si>
  <si>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</si>
  <si>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</si>
  <si>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</si>
  <si>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</si>
  <si>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</si>
  <si>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</si>
  <si>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</si>
  <si>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</si>
  <si>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</si>
  <si>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</si>
  <si>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</si>
  <si>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</si>
  <si>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</si>
  <si>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</si>
  <si>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</si>
  <si>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</si>
  <si>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</si>
  <si>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</si>
  <si>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</si>
  <si>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</si>
  <si>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</si>
  <si>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</si>
  <si>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</si>
  <si>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</si>
  <si>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</si>
  <si>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</si>
  <si>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</si>
  <si>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</si>
  <si>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</si>
  <si>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</si>
  <si>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</si>
  <si>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</si>
  <si>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</si>
  <si>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</si>
  <si>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</si>
  <si>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</si>
  <si>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</si>
  <si>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</si>
  <si>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</si>
  <si>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</si>
  <si>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</si>
  <si>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</si>
  <si>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</si>
  <si>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</si>
  <si>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</si>
  <si>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</si>
  <si>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</si>
  <si>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</si>
  <si>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</si>
  <si>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</si>
  <si>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</si>
  <si>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</si>
  <si>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</si>
  <si>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</si>
  <si>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</si>
  <si>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</si>
  <si>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</si>
  <si>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</si>
  <si>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</si>
  <si>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</si>
  <si>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</si>
  <si>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</si>
  <si>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</si>
  <si>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</si>
  <si>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</si>
  <si>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</si>
  <si>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</si>
  <si>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</si>
  <si>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</si>
  <si>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</si>
  <si>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</si>
  <si>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</si>
  <si>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</si>
  <si>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</si>
  <si>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</si>
  <si>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</si>
  <si>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</si>
  <si>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</si>
  <si>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</si>
  <si>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</si>
  <si>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</si>
  <si>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</si>
  <si>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</si>
  <si>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</si>
  <si>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</si>
  <si>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</si>
  <si>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</si>
  <si>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</si>
  <si>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</si>
  <si>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</si>
  <si>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</si>
  <si>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</si>
  <si>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</si>
  <si>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</si>
  <si>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</si>
  <si>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</si>
  <si>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</si>
  <si>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</si>
  <si>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</si>
  <si>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</si>
  <si>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</si>
  <si>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</si>
  <si>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</si>
  <si>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</si>
  <si>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</si>
  <si>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</si>
  <si>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</si>
  <si>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</si>
  <si>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</si>
  <si>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</si>
  <si>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</si>
  <si>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</si>
  <si>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</si>
  <si>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</si>
  <si>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</si>
  <si>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</si>
  <si>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</si>
  <si>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</si>
  <si>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</si>
  <si>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</si>
  <si>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</si>
  <si>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</si>
  <si>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</si>
  <si>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</si>
  <si>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</si>
  <si>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</si>
  <si>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</si>
  <si>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</si>
  <si>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</si>
  <si>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</si>
  <si>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</si>
  <si>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</si>
  <si>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</si>
  <si>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</si>
  <si>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</si>
  <si>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</si>
  <si>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</si>
  <si>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</si>
  <si>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</si>
  <si>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</si>
  <si>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</si>
  <si>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</si>
  <si>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</si>
  <si>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</si>
  <si>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</si>
  <si>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</si>
  <si>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</si>
  <si>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</si>
  <si>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</si>
  <si>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</si>
  <si>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</si>
  <si>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</si>
  <si>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</si>
  <si>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</si>
  <si>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</si>
  <si>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</si>
  <si>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</si>
  <si>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</si>
  <si>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</si>
  <si>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</si>
  <si>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</si>
  <si>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</si>
  <si>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</si>
  <si>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</si>
  <si>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</si>
  <si>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</si>
  <si>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</si>
  <si>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</si>
  <si>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</si>
  <si>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</si>
  <si>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</si>
  <si>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</si>
  <si>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</si>
  <si>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</si>
  <si>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</si>
  <si>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</si>
  <si>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</si>
  <si>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</si>
  <si>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</si>
  <si>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</si>
  <si>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</si>
  <si>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</si>
  <si>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</si>
  <si>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</si>
  <si>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</si>
  <si>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</si>
  <si>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</si>
  <si>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</si>
  <si>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</si>
  <si>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</si>
  <si>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</si>
  <si>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</si>
  <si>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</si>
  <si>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</si>
  <si>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</si>
  <si>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</si>
  <si>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</si>
  <si>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</si>
  <si>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</si>
  <si>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</si>
  <si>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</si>
  <si>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</si>
  <si>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</si>
  <si>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</si>
  <si>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</si>
  <si>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</si>
  <si>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</si>
  <si>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</si>
  <si>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</si>
  <si>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</si>
  <si>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</si>
  <si>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</si>
  <si>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</si>
  <si>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</si>
  <si>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</si>
  <si>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</si>
  <si>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</si>
  <si>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</si>
  <si>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</si>
  <si>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</si>
  <si>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</si>
  <si>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</si>
  <si>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</si>
  <si>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</si>
  <si>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</si>
  <si>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</si>
  <si>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</si>
  <si>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</si>
  <si>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</si>
  <si>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</si>
  <si>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</si>
  <si>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</si>
  <si>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</si>
  <si>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</si>
  <si>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</si>
  <si>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</si>
  <si>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</si>
  <si>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</si>
  <si>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</si>
  <si>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</si>
  <si>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</si>
  <si>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</si>
  <si>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</si>
  <si>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</si>
  <si>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</si>
  <si>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</si>
  <si>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</si>
  <si>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</si>
  <si>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</si>
  <si>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</si>
  <si>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</si>
  <si>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</si>
  <si>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</si>
  <si>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</si>
  <si>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</si>
  <si>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</si>
  <si>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</si>
  <si>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</si>
  <si>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</si>
  <si>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</si>
  <si>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</si>
  <si>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</si>
  <si>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</si>
  <si>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</si>
  <si>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</si>
  <si>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</si>
  <si>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</si>
  <si>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</si>
  <si>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</si>
  <si>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</si>
  <si>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</si>
  <si>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</si>
  <si>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</si>
  <si>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</si>
  <si>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</si>
  <si>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</si>
  <si>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</si>
  <si>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</si>
  <si>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</si>
  <si>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</si>
  <si>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</si>
  <si>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</si>
  <si>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</si>
  <si>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</si>
  <si>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</si>
  <si>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</si>
  <si>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</si>
  <si>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</si>
  <si>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</si>
  <si>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</si>
  <si>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</si>
  <si>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</si>
  <si>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</si>
  <si>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</si>
  <si>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</si>
  <si>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</si>
  <si>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</si>
  <si>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</si>
  <si>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</si>
  <si>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</si>
  <si>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</si>
  <si>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</si>
  <si>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</si>
  <si>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</si>
  <si>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</si>
  <si>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</si>
  <si>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</si>
  <si>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</si>
  <si>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</si>
  <si>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</si>
  <si>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</si>
  <si>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</si>
  <si>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</si>
  <si>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</si>
  <si>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</si>
  <si>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</si>
  <si>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</si>
  <si>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</si>
  <si>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</si>
  <si>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</si>
  <si>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</si>
  <si>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</si>
  <si>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</si>
  <si>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</si>
  <si>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</si>
  <si>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</si>
  <si>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</si>
  <si>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</si>
  <si>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</si>
  <si>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</si>
  <si>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</si>
  <si>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</si>
  <si>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</si>
  <si>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</si>
  <si>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</si>
  <si>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</si>
  <si>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</si>
  <si>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</si>
  <si>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</si>
  <si>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</si>
  <si>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</si>
  <si>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</si>
  <si>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</si>
  <si>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</si>
  <si>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</si>
  <si>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</si>
  <si>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</si>
  <si>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</si>
  <si>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</si>
  <si>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</si>
  <si>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</si>
  <si>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</si>
  <si>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</si>
  <si>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</si>
  <si>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</si>
  <si>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</si>
  <si>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</si>
  <si>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</si>
  <si>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</si>
  <si>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</si>
  <si>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</si>
  <si>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</si>
  <si>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</si>
  <si>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</si>
  <si>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</si>
  <si>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</si>
  <si>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</si>
  <si>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</si>
  <si>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</si>
  <si>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</si>
  <si>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</si>
  <si>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</si>
  <si>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</si>
  <si>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</si>
  <si>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</si>
  <si>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</si>
  <si>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</si>
  <si>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</si>
  <si>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</si>
  <si>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</si>
  <si>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</si>
  <si>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</si>
  <si>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</si>
  <si>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</si>
  <si>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</si>
  <si>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</si>
  <si>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</si>
  <si>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</si>
  <si>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</si>
  <si>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</si>
  <si>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</si>
  <si>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</si>
  <si>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</si>
  <si>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</si>
  <si>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</si>
  <si>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</si>
  <si>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</si>
  <si>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</si>
  <si>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</si>
  <si>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</si>
  <si>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</si>
  <si>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</si>
  <si>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</si>
  <si>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</si>
  <si>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</si>
  <si>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</si>
  <si>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</si>
  <si>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</si>
  <si>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</si>
  <si>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</si>
  <si>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</si>
  <si>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</si>
  <si>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</si>
  <si>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</si>
  <si>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</si>
  <si>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</si>
  <si>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</si>
  <si>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</si>
  <si>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</si>
  <si>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</si>
  <si>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</si>
  <si>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</si>
  <si>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</si>
  <si>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</si>
  <si>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</si>
  <si>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</si>
  <si>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</si>
  <si>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</si>
  <si>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</si>
  <si>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</si>
  <si>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</si>
  <si>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</si>
  <si>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</si>
  <si>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</si>
  <si>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</si>
  <si>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</si>
  <si>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</si>
  <si>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</si>
  <si>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</si>
  <si>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</si>
  <si>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</si>
  <si>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</si>
  <si>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</si>
  <si>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</si>
  <si>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</si>
  <si>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</si>
  <si>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</si>
  <si>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</si>
  <si>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</si>
  <si>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</si>
  <si>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</si>
  <si>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</si>
  <si>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</si>
  <si>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</si>
  <si>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</si>
  <si>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</si>
  <si>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</si>
  <si>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</si>
  <si>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</si>
  <si>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</si>
  <si>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</si>
  <si>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</si>
  <si>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</si>
  <si>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</si>
  <si>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</si>
  <si>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</si>
  <si>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</si>
  <si>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</si>
  <si>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</si>
  <si>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</si>
  <si>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</si>
  <si>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</si>
  <si>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</si>
  <si>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</si>
  <si>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</si>
  <si>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</si>
  <si>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</si>
  <si>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</si>
  <si>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</si>
  <si>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</si>
  <si>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</si>
  <si>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</si>
  <si>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</si>
  <si>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</si>
  <si>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</si>
  <si>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</si>
  <si>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</si>
  <si>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</si>
  <si>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</si>
  <si>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</si>
  <si>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</si>
  <si>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</si>
  <si>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</si>
  <si>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</si>
  <si>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</si>
  <si>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</si>
  <si>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</si>
  <si>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</si>
  <si>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</si>
  <si>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</si>
  <si>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</si>
  <si>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</si>
  <si>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</si>
  <si>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</si>
  <si>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</si>
  <si>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</si>
  <si>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</si>
  <si>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</si>
  <si>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</si>
  <si>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</si>
  <si>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</si>
  <si>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</si>
  <si>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</si>
  <si>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</si>
  <si>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</si>
  <si>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</si>
  <si>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</si>
  <si>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</si>
  <si>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</si>
  <si>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</si>
  <si>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</si>
  <si>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</si>
  <si>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</si>
  <si>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</si>
  <si>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</si>
  <si>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</si>
  <si>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</si>
  <si>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</si>
  <si>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</si>
  <si>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</si>
  <si>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</si>
  <si>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</si>
  <si>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</si>
  <si>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</si>
  <si>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</si>
  <si>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</si>
  <si>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</si>
  <si>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</si>
  <si>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</si>
  <si>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</si>
  <si>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</si>
  <si>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</si>
  <si>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</si>
  <si>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</si>
  <si>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</si>
  <si>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</si>
  <si>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</si>
  <si>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</si>
  <si>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</si>
  <si>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</si>
  <si>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</si>
  <si>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</si>
  <si>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</si>
  <si>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</si>
  <si>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</si>
  <si>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</si>
  <si>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</si>
  <si>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</si>
  <si>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</si>
  <si>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</si>
  <si>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</si>
  <si>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</si>
  <si>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</si>
  <si>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</si>
  <si>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</si>
  <si>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</si>
  <si>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</si>
  <si>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</si>
  <si>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</si>
  <si>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</si>
  <si>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</si>
  <si>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</si>
  <si>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</si>
  <si>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</si>
  <si>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</si>
  <si>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</si>
  <si>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</si>
  <si>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</si>
  <si>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</si>
  <si>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</si>
  <si>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</si>
  <si>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</si>
  <si>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</si>
  <si>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</si>
  <si>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</si>
  <si>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</si>
  <si>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</si>
  <si>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</si>
  <si>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</si>
  <si>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</si>
  <si>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</si>
  <si>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</si>
  <si>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</si>
  <si>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</si>
  <si>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</si>
  <si>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</si>
  <si>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</si>
  <si>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</si>
  <si>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</si>
  <si>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</si>
  <si>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</si>
  <si>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</si>
  <si>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</si>
  <si>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</si>
  <si>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</si>
  <si>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</si>
  <si>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</si>
  <si>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</si>
  <si>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</si>
  <si>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</si>
  <si>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</si>
  <si>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</si>
  <si>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</si>
  <si>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</si>
  <si>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</si>
  <si>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</si>
  <si>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</si>
  <si>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</si>
  <si>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</si>
  <si>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</si>
  <si>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</si>
  <si>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</si>
  <si>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</si>
  <si>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</si>
  <si>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</si>
  <si>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</si>
  <si>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</si>
  <si>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</si>
  <si>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</si>
  <si>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</si>
  <si>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</si>
  <si>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</si>
  <si>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</si>
  <si>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</si>
  <si>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</si>
  <si>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</si>
  <si>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</si>
  <si>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</si>
  <si>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</si>
  <si>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</si>
  <si>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</si>
  <si>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</si>
  <si>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</si>
  <si>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</si>
  <si>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</si>
  <si>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</si>
  <si>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</si>
  <si>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</si>
  <si>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</si>
  <si>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</si>
  <si>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</si>
  <si>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</si>
  <si>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</si>
  <si>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</si>
  <si>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</si>
  <si>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</si>
  <si>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</si>
  <si>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</si>
  <si>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</si>
  <si>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</si>
  <si>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</si>
  <si>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</si>
  <si>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</si>
  <si>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</si>
  <si>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</si>
  <si>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</si>
  <si>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</si>
  <si>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</si>
  <si>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</si>
  <si>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</si>
  <si>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</si>
  <si>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</si>
  <si>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</si>
  <si>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</si>
  <si>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</si>
  <si>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</si>
  <si>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</si>
  <si>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</si>
  <si>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</si>
  <si>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</si>
  <si>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</si>
  <si>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</si>
  <si>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</si>
  <si>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</si>
  <si>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</si>
  <si>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</si>
  <si>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</si>
  <si>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</si>
  <si>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</si>
  <si>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</si>
  <si>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</si>
  <si>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</si>
  <si>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</si>
  <si>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</si>
  <si>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</si>
  <si>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</si>
  <si>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</si>
  <si>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</si>
  <si>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</si>
  <si>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</si>
  <si>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</si>
  <si>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</si>
  <si>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</si>
  <si>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</si>
  <si>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</si>
  <si>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</si>
  <si>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</si>
  <si>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</si>
  <si>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</si>
  <si>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</si>
  <si>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</si>
  <si>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</si>
  <si>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</si>
  <si>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</si>
  <si>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</si>
  <si>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</si>
  <si>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</si>
  <si>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</si>
  <si>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</si>
  <si>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</si>
  <si>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</si>
  <si>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</si>
  <si>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</si>
  <si>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</si>
  <si>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</si>
  <si>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</si>
  <si>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</si>
  <si>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</si>
  <si>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</si>
  <si>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</si>
  <si>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</si>
  <si>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</si>
  <si>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</si>
  <si>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</si>
  <si>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</si>
  <si>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</si>
  <si>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</si>
  <si>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</si>
  <si>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</si>
  <si>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</si>
  <si>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</si>
  <si>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</si>
  <si>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</si>
  <si>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</si>
  <si>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</si>
  <si>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</si>
  <si>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</si>
  <si>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</si>
  <si>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</si>
  <si>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</si>
  <si>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</si>
  <si>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</si>
  <si>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</si>
  <si>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</si>
  <si>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</si>
  <si>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</si>
  <si>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</si>
  <si>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</si>
  <si>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</si>
  <si>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</si>
  <si>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</si>
  <si>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</si>
  <si>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</si>
  <si>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</si>
  <si>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</si>
  <si>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</si>
  <si>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</si>
  <si>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</si>
  <si>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</si>
  <si>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</si>
  <si>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</si>
  <si>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</si>
  <si>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</si>
  <si>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</si>
  <si>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</si>
  <si>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</si>
  <si>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</si>
  <si>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</si>
  <si>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</si>
  <si>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</si>
  <si>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</si>
  <si>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</si>
  <si>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</si>
  <si>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</si>
  <si>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</si>
  <si>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</si>
  <si>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</si>
  <si>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</si>
  <si>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</si>
  <si>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</si>
  <si>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</si>
  <si>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</si>
  <si>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</si>
  <si>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</si>
  <si>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</si>
  <si>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</si>
  <si>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</si>
  <si>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</si>
  <si>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</si>
  <si>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</si>
  <si>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</si>
  <si>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</si>
  <si>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</si>
  <si>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</si>
  <si>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</si>
  <si>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</si>
  <si>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</si>
  <si>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</si>
  <si>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</si>
  <si>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</si>
  <si>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</si>
  <si>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</si>
  <si>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</si>
  <si>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</si>
  <si>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</si>
  <si>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</si>
  <si>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</si>
  <si>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</si>
  <si>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</si>
  <si>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</si>
  <si>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</si>
  <si>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</si>
  <si>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</si>
  <si>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</si>
  <si>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</si>
  <si>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</si>
  <si>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</si>
  <si>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</si>
  <si>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</si>
  <si>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</si>
  <si>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</si>
  <si>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</si>
  <si>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</si>
  <si>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</si>
  <si>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</si>
  <si>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</si>
  <si>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</si>
  <si>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</si>
  <si>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</si>
  <si>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</si>
  <si>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</si>
  <si>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</si>
  <si>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</si>
  <si>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</si>
  <si>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</si>
  <si>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</si>
  <si>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</si>
  <si>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</si>
  <si>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</si>
  <si>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</si>
  <si>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</si>
  <si>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</si>
  <si>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</si>
  <si>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</si>
  <si>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</si>
  <si>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</si>
  <si>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</si>
  <si>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</si>
  <si>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</si>
  <si>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</si>
  <si>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</si>
  <si>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</si>
  <si>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</si>
  <si>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</si>
  <si>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</si>
  <si>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</si>
  <si>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</si>
  <si>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</si>
  <si>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</si>
  <si>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</si>
  <si>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</si>
  <si>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</si>
  <si>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</si>
  <si>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</si>
  <si>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</si>
  <si>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</si>
  <si>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</si>
  <si>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</si>
  <si>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</si>
  <si>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</si>
  <si>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</si>
  <si>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</si>
  <si>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</si>
  <si>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</si>
  <si>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</si>
  <si>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</si>
  <si>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</si>
  <si>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</si>
  <si>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</si>
  <si>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</si>
  <si>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</si>
  <si>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</si>
  <si>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</si>
  <si>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</si>
  <si>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</si>
  <si>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</si>
  <si>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</si>
  <si>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</si>
  <si>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</si>
  <si>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</si>
  <si>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</si>
  <si>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</si>
  <si>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</si>
  <si>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</si>
  <si>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</si>
  <si>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</si>
  <si>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</si>
  <si>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</si>
  <si>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</si>
  <si>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</si>
  <si>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</si>
  <si>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</si>
  <si>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</si>
  <si>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</si>
  <si>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</si>
  <si>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</si>
  <si>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</si>
  <si>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</si>
  <si>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</si>
  <si>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</si>
  <si>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</si>
  <si>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</si>
  <si>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</si>
  <si>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</si>
  <si>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</si>
  <si>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</si>
  <si>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</si>
  <si>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</si>
  <si>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</si>
  <si>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</si>
  <si>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</si>
  <si>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</si>
  <si>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</si>
  <si>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</si>
  <si>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</si>
  <si>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</si>
  <si>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</si>
  <si>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</si>
  <si>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</si>
  <si>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</si>
  <si>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</si>
  <si>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</si>
  <si>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</si>
  <si>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</si>
  <si>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</si>
  <si>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</si>
  <si>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</si>
  <si>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</si>
  <si>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</si>
  <si>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</si>
  <si>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</si>
  <si>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</si>
  <si>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</si>
  <si>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</si>
  <si>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</si>
  <si>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</si>
  <si>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</si>
  <si>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</si>
  <si>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</si>
  <si>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</si>
  <si>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</si>
  <si>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</si>
  <si>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</si>
  <si>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</si>
  <si>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</si>
  <si>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</si>
  <si>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</si>
  <si>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</si>
  <si>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</si>
  <si>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</si>
  <si>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</si>
  <si>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</si>
  <si>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</si>
  <si>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</si>
  <si>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</si>
  <si>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</si>
  <si>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</si>
  <si>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</si>
  <si>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</si>
  <si>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</si>
  <si>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</si>
  <si>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</si>
  <si>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</si>
  <si>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</si>
  <si>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</si>
  <si>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</si>
  <si>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</si>
  <si>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</si>
  <si>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</si>
  <si>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</si>
  <si>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</si>
  <si>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</si>
  <si>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</si>
  <si>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</si>
  <si>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</si>
  <si>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</si>
  <si>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</si>
  <si>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</si>
  <si>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</si>
  <si>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</si>
  <si>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</si>
  <si>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</si>
  <si>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</si>
  <si>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</si>
  <si>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</si>
  <si>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</si>
  <si>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</si>
  <si>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</si>
  <si>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</si>
  <si>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</si>
  <si>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</si>
  <si>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</si>
  <si>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</si>
  <si>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</si>
  <si>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</si>
  <si>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</si>
  <si>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</si>
  <si>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</si>
  <si>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</si>
  <si>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</si>
  <si>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</si>
  <si>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</si>
  <si>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</si>
  <si>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</si>
  <si>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</si>
  <si>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</si>
  <si>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</si>
  <si>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</si>
  <si>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</si>
  <si>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</si>
  <si>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</si>
  <si>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</si>
  <si>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</si>
  <si>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</si>
  <si>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</si>
  <si>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</si>
  <si>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</si>
  <si>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</si>
  <si>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</si>
  <si>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</si>
  <si>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</si>
  <si>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</si>
  <si>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</si>
  <si>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</si>
  <si>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</si>
  <si>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</si>
  <si>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</si>
  <si>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</si>
  <si>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</si>
  <si>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</si>
  <si>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</si>
  <si>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</si>
  <si>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</si>
  <si>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</si>
  <si>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</si>
  <si>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</si>
  <si>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</si>
  <si>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</si>
  <si>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</si>
  <si>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</si>
  <si>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</si>
  <si>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</si>
  <si>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</si>
  <si>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</si>
  <si>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</si>
  <si>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</si>
  <si>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</si>
  <si>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</si>
  <si>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</si>
  <si>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</si>
  <si>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</si>
  <si>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</si>
  <si>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</si>
  <si>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</si>
  <si>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</si>
  <si>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</si>
  <si>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</si>
  <si>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</si>
  <si>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</si>
  <si>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</si>
  <si>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</si>
  <si>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</si>
  <si>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</si>
  <si>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</si>
  <si>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</si>
  <si>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</si>
  <si>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</si>
  <si>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</si>
  <si>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</si>
  <si>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</si>
  <si>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</si>
  <si>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</si>
  <si>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</si>
  <si>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</si>
  <si>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</si>
  <si>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</si>
  <si>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</si>
  <si>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</si>
  <si>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</si>
  <si>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</si>
  <si>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</si>
  <si>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</si>
  <si>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</si>
  <si>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</si>
  <si>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</si>
  <si>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</si>
  <si>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</si>
  <si>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</si>
  <si>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</si>
  <si>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</si>
  <si>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</si>
  <si>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</si>
  <si>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</si>
  <si>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</si>
  <si>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</si>
  <si>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</si>
  <si>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</si>
  <si>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</si>
  <si>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</si>
  <si>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</si>
  <si>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</si>
  <si>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</si>
  <si>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</si>
  <si>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</si>
  <si>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</si>
  <si>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</si>
  <si>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</si>
  <si>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</si>
  <si>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</si>
  <si>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</si>
  <si>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</si>
  <si>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</si>
  <si>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</si>
  <si>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</si>
  <si>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</si>
  <si>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</si>
  <si>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</si>
  <si>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</si>
  <si>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</si>
  <si>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</si>
  <si>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</si>
  <si>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</si>
  <si>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</si>
  <si>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</si>
  <si>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</si>
  <si>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</si>
  <si>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</si>
  <si>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</si>
  <si>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</si>
  <si>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</si>
  <si>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</si>
  <si>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</si>
  <si>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</si>
  <si>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</si>
  <si>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</si>
  <si>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</si>
  <si>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</si>
  <si>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</si>
  <si>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</si>
  <si>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</si>
  <si>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</si>
  <si>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</si>
  <si>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</si>
  <si>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</si>
  <si>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</si>
  <si>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</si>
  <si>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</si>
  <si>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</si>
  <si>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</si>
  <si>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</si>
  <si>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</si>
  <si>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</si>
  <si>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</si>
  <si>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</si>
  <si>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</si>
  <si>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</si>
  <si>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</si>
  <si>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</si>
  <si>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</si>
  <si>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</si>
  <si>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</si>
  <si>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</si>
  <si>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</si>
  <si>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</si>
  <si>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</si>
  <si>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</si>
  <si>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</si>
  <si>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</si>
  <si>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</si>
  <si>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</si>
  <si>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</si>
  <si>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</si>
  <si>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</si>
  <si>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</si>
  <si>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</si>
  <si>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</si>
  <si>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</si>
  <si>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</si>
  <si>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</si>
  <si>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</si>
  <si>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</si>
  <si>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</si>
  <si>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</si>
  <si>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</si>
  <si>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</si>
  <si>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</si>
  <si>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</si>
  <si>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</si>
  <si>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</si>
  <si>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</si>
  <si>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</si>
  <si>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</si>
  <si>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</si>
  <si>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</si>
  <si>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</si>
  <si>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</si>
  <si>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</si>
  <si>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</si>
  <si>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</si>
  <si>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</si>
  <si>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</si>
  <si>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</si>
  <si>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</si>
  <si>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</si>
  <si>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</si>
  <si>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</si>
  <si>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</si>
  <si>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</si>
  <si>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</si>
  <si>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</si>
  <si>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</si>
  <si>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</si>
  <si>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</si>
  <si>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</si>
  <si>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</si>
  <si>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</si>
  <si>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</si>
  <si>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</si>
  <si>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</si>
  <si>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</si>
  <si>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</si>
  <si>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</si>
  <si>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</si>
  <si>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</si>
  <si>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</si>
  <si>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</si>
  <si>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</si>
  <si>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</si>
  <si>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</si>
  <si>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</si>
  <si>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</si>
  <si>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</si>
  <si>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</si>
  <si>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</si>
  <si>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</si>
  <si>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</si>
  <si>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</si>
  <si>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</si>
  <si>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</si>
  <si>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</si>
  <si>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</si>
  <si>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</si>
  <si>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</si>
  <si>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</si>
  <si>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</si>
  <si>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</si>
  <si>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</si>
  <si>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</si>
  <si>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</si>
  <si>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</si>
  <si>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</si>
  <si>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</si>
  <si>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</si>
  <si>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</si>
  <si>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</si>
  <si>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</si>
  <si>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</si>
  <si>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</si>
  <si>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</si>
  <si>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</si>
  <si>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</si>
  <si>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</si>
  <si>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</si>
  <si>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</si>
  <si>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</si>
  <si>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</si>
  <si>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</si>
  <si>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</si>
  <si>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</si>
  <si>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</si>
  <si>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</si>
  <si>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</si>
  <si>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</si>
  <si>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</si>
  <si>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</si>
  <si>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</si>
  <si>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</si>
  <si>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</si>
  <si>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</si>
  <si>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</si>
  <si>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</si>
  <si>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</si>
  <si>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</si>
  <si>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</si>
  <si>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</si>
  <si>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</si>
  <si>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</si>
  <si>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</si>
  <si>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</si>
  <si>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</si>
  <si>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</si>
  <si>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</si>
  <si>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</si>
  <si>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</si>
  <si>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</si>
  <si>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</si>
  <si>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</si>
  <si>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</si>
  <si>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</si>
  <si>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</si>
  <si>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</si>
  <si>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</si>
  <si>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</si>
  <si>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</si>
  <si>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</si>
  <si>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</si>
  <si>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</si>
  <si>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</si>
  <si>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</si>
  <si>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</si>
  <si>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</si>
  <si>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</si>
  <si>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</si>
  <si>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</si>
  <si>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</si>
  <si>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</si>
  <si>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</si>
  <si>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</si>
  <si>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</si>
  <si>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</si>
  <si>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</si>
  <si>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</si>
  <si>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</si>
  <si>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</si>
  <si>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</si>
  <si>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</si>
  <si>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</si>
  <si>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</si>
  <si>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</si>
  <si>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</si>
  <si>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</si>
  <si>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</si>
  <si>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</si>
  <si>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</si>
  <si>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</si>
  <si>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</si>
  <si>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</si>
  <si>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</si>
  <si>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</si>
  <si>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</si>
  <si>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</si>
  <si>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</si>
  <si>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</si>
  <si>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</si>
  <si>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</si>
  <si>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</si>
  <si>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</si>
  <si>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</si>
  <si>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</si>
  <si>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</si>
  <si>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</si>
  <si>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</si>
  <si>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</si>
  <si>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</si>
  <si>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</si>
  <si>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</si>
  <si>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</si>
  <si>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</si>
  <si>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</si>
  <si>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</si>
  <si>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</si>
  <si>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</si>
  <si>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</si>
  <si>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</si>
  <si>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</si>
  <si>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</si>
  <si>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</si>
  <si>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</si>
  <si>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</si>
  <si>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</si>
  <si>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</si>
  <si>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</si>
  <si>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</si>
  <si>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</si>
  <si>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</si>
  <si>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</si>
  <si>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</si>
  <si>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</si>
  <si>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</si>
  <si>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</si>
  <si>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</si>
  <si>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</si>
  <si>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</si>
  <si>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</si>
  <si>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</si>
  <si>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</si>
  <si>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</si>
  <si>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</si>
  <si>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</si>
  <si>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</si>
  <si>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</si>
  <si>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</si>
  <si>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</si>
  <si>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</si>
  <si>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</si>
  <si>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</si>
  <si>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</si>
  <si>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</si>
  <si>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</si>
  <si>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</si>
  <si>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</si>
  <si>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</si>
  <si>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</si>
  <si>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</si>
  <si>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</si>
  <si>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</si>
  <si>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</si>
  <si>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</si>
  <si>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</si>
  <si>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</si>
  <si>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</si>
  <si>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</si>
  <si>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</si>
  <si>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</si>
  <si>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</si>
  <si>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</si>
  <si>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</si>
  <si>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</si>
  <si>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</si>
  <si>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</si>
  <si>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</si>
  <si>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</si>
  <si>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</si>
  <si>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</si>
  <si>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</si>
  <si>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</si>
  <si>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</si>
  <si>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</si>
  <si>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</si>
  <si>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</si>
  <si>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</si>
  <si>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</si>
  <si>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</si>
  <si>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</si>
  <si>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</si>
  <si>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</si>
  <si>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</si>
  <si>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</si>
  <si>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</si>
  <si>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</si>
  <si>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</si>
  <si>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</si>
  <si>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</si>
  <si>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</si>
  <si>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</si>
  <si>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</si>
  <si>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</si>
  <si>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</si>
  <si>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</si>
  <si>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</si>
  <si>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</si>
  <si>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</si>
  <si>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</si>
  <si>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</si>
  <si>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</si>
  <si>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</si>
  <si>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</si>
  <si>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</si>
  <si>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</si>
  <si>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</si>
  <si>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</si>
  <si>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</si>
  <si>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</si>
  <si>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</si>
  <si>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</si>
  <si>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</si>
  <si>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</si>
  <si>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</si>
  <si>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</si>
  <si>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</si>
  <si>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</si>
  <si>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</si>
  <si>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</si>
  <si>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</si>
  <si>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</si>
  <si>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</si>
  <si>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</si>
  <si>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</si>
  <si>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</si>
  <si>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</si>
  <si>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</si>
  <si>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</si>
  <si>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</si>
  <si>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</si>
  <si>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</si>
  <si>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</si>
  <si>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</si>
  <si>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</si>
  <si>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</si>
  <si>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</si>
  <si>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</si>
  <si>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</si>
  <si>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</si>
  <si>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</si>
  <si>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</si>
  <si>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</si>
  <si>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</si>
  <si>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</si>
  <si>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</si>
  <si>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</si>
  <si>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</si>
  <si>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</si>
  <si>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</si>
  <si>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</si>
  <si>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</si>
  <si>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</si>
  <si>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</si>
  <si>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</si>
  <si>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</si>
  <si>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</si>
  <si>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</si>
  <si>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</si>
  <si>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</si>
  <si>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</si>
  <si>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</si>
  <si>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</si>
  <si>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</si>
  <si>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</si>
  <si>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</si>
  <si>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</si>
  <si>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</si>
  <si>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</si>
  <si>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</si>
  <si>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</si>
  <si>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</si>
  <si>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</si>
  <si>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</si>
  <si>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</si>
  <si>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</si>
  <si>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</si>
  <si>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</si>
  <si>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</si>
  <si>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</si>
  <si>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</si>
  <si>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</si>
  <si>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</si>
  <si>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</si>
  <si>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</si>
  <si>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</si>
  <si>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</si>
  <si>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</si>
  <si>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</si>
  <si>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</si>
  <si>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</si>
  <si>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</si>
  <si>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</si>
  <si>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</si>
  <si>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</si>
  <si>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</si>
  <si>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</si>
  <si>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</si>
  <si>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</si>
  <si>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</si>
  <si>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</si>
  <si>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</si>
  <si>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</si>
  <si>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</si>
  <si>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</si>
  <si>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</si>
  <si>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</si>
  <si>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</si>
  <si>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</si>
  <si>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</si>
  <si>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</si>
  <si>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</si>
  <si>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</si>
  <si>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</si>
  <si>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</si>
  <si>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</si>
  <si>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</si>
  <si>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</si>
  <si>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</si>
  <si>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</si>
  <si>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</si>
  <si>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</si>
  <si>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</si>
  <si>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</si>
  <si>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</si>
  <si>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</si>
  <si>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</si>
  <si>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</si>
  <si>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</si>
  <si>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</si>
  <si>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</si>
  <si>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</si>
  <si>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</si>
  <si>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</si>
  <si>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</si>
  <si>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</si>
  <si>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</si>
  <si>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</si>
  <si>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</si>
  <si>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</si>
  <si>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</si>
  <si>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</si>
  <si>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</si>
  <si>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</si>
  <si>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</si>
  <si>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</si>
  <si>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</si>
  <si>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</si>
  <si>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</si>
  <si>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</si>
  <si>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</si>
  <si>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</si>
  <si>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</si>
  <si>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</si>
  <si>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</si>
  <si>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</si>
  <si>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</si>
  <si>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</si>
  <si>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</si>
  <si>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</si>
  <si>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</si>
  <si>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</si>
  <si>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</si>
  <si>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</si>
  <si>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</si>
  <si>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</si>
  <si>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</si>
  <si>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</si>
  <si>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</si>
  <si>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</si>
  <si>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</si>
  <si>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</si>
  <si>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</si>
  <si>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</si>
  <si>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</si>
  <si>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</si>
  <si>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</si>
  <si>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</si>
  <si>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</si>
  <si>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</si>
  <si>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</si>
  <si>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</si>
  <si>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</si>
  <si>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</si>
  <si>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</si>
  <si>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</si>
  <si>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</si>
  <si>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</si>
  <si>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</si>
  <si>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</si>
  <si>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</si>
  <si>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</si>
  <si>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</si>
  <si>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</si>
  <si>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</si>
  <si>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</si>
  <si>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</si>
  <si>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</si>
  <si>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</si>
  <si>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</si>
  <si>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</si>
  <si>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</si>
  <si>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</si>
  <si>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</si>
  <si>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</si>
  <si>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</si>
  <si>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</si>
  <si>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</si>
  <si>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</si>
  <si>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</si>
  <si>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</si>
  <si>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</si>
  <si>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</si>
  <si>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</si>
  <si>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</si>
  <si>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</si>
  <si>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</si>
  <si>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</si>
  <si>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</si>
  <si>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</si>
  <si>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</si>
  <si>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</si>
  <si>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</si>
  <si>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</si>
  <si>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</si>
  <si>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</si>
  <si>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</si>
  <si>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</si>
  <si>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</si>
  <si>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</si>
  <si>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</si>
  <si>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</si>
  <si>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</si>
  <si>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</si>
  <si>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</si>
  <si>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</si>
  <si>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</si>
  <si>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</si>
  <si>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</si>
  <si>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</si>
  <si>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</si>
  <si>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</si>
  <si>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</si>
  <si>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</si>
  <si>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</si>
  <si>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</si>
  <si>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</si>
  <si>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</si>
  <si>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</si>
  <si>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</si>
  <si>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</si>
  <si>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</si>
  <si>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</si>
  <si>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</si>
  <si>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</si>
  <si>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</si>
  <si>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</si>
  <si>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</si>
  <si>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</si>
  <si>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</si>
  <si>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</si>
  <si>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</si>
  <si>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</si>
  <si>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</si>
  <si>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</si>
  <si>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</si>
  <si>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</si>
  <si>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</si>
  <si>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</si>
  <si>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</si>
  <si>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</si>
  <si>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</si>
  <si>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</si>
  <si>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</si>
  <si>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</si>
  <si>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</si>
  <si>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</si>
  <si>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</si>
  <si>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</si>
  <si>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</si>
  <si>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</si>
  <si>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</si>
  <si>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</si>
  <si>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</si>
  <si>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</si>
  <si>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</si>
  <si>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</si>
  <si>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</si>
  <si>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</si>
  <si>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</si>
  <si>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</si>
  <si>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</si>
  <si>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</si>
  <si>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</si>
  <si>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</si>
  <si>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</si>
  <si>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</si>
  <si>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</si>
  <si>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</si>
  <si>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</si>
  <si>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</si>
  <si>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</si>
  <si>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</si>
  <si>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</si>
  <si>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</si>
  <si>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</si>
  <si>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</si>
  <si>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</si>
  <si>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</si>
  <si>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</si>
  <si>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</si>
  <si>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</si>
  <si>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</si>
  <si>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</si>
  <si>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</si>
  <si>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</si>
  <si>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</si>
  <si>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</si>
  <si>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</si>
  <si>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</si>
  <si>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</si>
  <si>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</si>
  <si>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</si>
  <si>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</si>
  <si>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</si>
  <si>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</si>
  <si>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</si>
  <si>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</si>
  <si>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</si>
  <si>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</si>
  <si>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</si>
  <si>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</si>
  <si>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</si>
  <si>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</si>
  <si>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</si>
  <si>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</si>
  <si>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</si>
  <si>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</si>
  <si>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</si>
  <si>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</si>
  <si>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</si>
  <si>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</si>
  <si>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</si>
  <si>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</si>
  <si>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</si>
  <si>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</si>
  <si>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</si>
  <si>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</si>
  <si>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</si>
  <si>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</si>
  <si>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</si>
  <si>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</si>
  <si>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</si>
  <si>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</si>
  <si>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</si>
  <si>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</si>
  <si>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</si>
  <si>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</si>
  <si>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</si>
  <si>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</si>
  <si>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</si>
  <si>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</si>
  <si>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</si>
  <si>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</si>
  <si>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</si>
  <si>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</si>
  <si>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</si>
  <si>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</si>
  <si>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</si>
  <si>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</si>
  <si>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</si>
  <si>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</si>
  <si>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</si>
  <si>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</si>
  <si>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</si>
  <si>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</si>
  <si>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</si>
  <si>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</si>
  <si>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</si>
  <si>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</si>
  <si>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</si>
  <si>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</si>
  <si>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</si>
  <si>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</si>
  <si>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</si>
  <si>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</si>
  <si>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</si>
  <si>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</si>
  <si>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</si>
  <si>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</si>
  <si>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</si>
  <si>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</si>
  <si>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</si>
  <si>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</si>
  <si>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</si>
  <si>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</si>
  <si>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</si>
  <si>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</si>
  <si>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</si>
  <si>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</si>
  <si>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</si>
  <si>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</si>
  <si>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</si>
  <si>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</si>
  <si>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</si>
  <si>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</si>
  <si>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</si>
  <si>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</si>
  <si>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</si>
  <si>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</si>
  <si>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</si>
  <si>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</si>
  <si>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</si>
  <si>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</si>
  <si>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</si>
  <si>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</si>
  <si>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</si>
  <si>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</si>
  <si>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</si>
  <si>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</si>
  <si>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</si>
  <si>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</si>
  <si>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</si>
  <si>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</si>
  <si>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</si>
  <si>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</si>
  <si>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</si>
  <si>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</si>
  <si>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</si>
  <si>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</si>
  <si>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</si>
  <si>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</si>
  <si>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</si>
  <si>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</si>
  <si>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</si>
  <si>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</si>
  <si>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</si>
  <si>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</si>
  <si>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</si>
  <si>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</si>
  <si>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</si>
  <si>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</si>
  <si>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</si>
  <si>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</si>
  <si>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</si>
  <si>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</si>
  <si>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</si>
  <si>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</si>
  <si>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</si>
  <si>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</si>
  <si>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</si>
  <si>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</si>
  <si>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</si>
  <si>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</si>
  <si>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</si>
  <si>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</si>
  <si>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</si>
  <si>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</si>
  <si>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</si>
  <si>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</si>
  <si>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</si>
  <si>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</si>
  <si>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</si>
  <si>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</si>
  <si>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</si>
  <si>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</si>
  <si>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</si>
  <si>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</si>
  <si>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</si>
  <si>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</si>
  <si>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</si>
  <si>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</si>
  <si>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</si>
  <si>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</si>
  <si>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</si>
  <si>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</si>
  <si>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</si>
  <si>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</si>
  <si>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</si>
  <si>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</si>
  <si>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</si>
  <si>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</si>
  <si>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</si>
  <si>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</si>
  <si>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</si>
  <si>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</si>
  <si>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</si>
  <si>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</si>
  <si>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</si>
  <si>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</si>
  <si>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</si>
  <si>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</si>
  <si>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</si>
  <si>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</si>
  <si>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</si>
  <si>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</si>
  <si>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</si>
  <si>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</si>
  <si>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</si>
  <si>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</si>
  <si>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</si>
  <si>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</si>
  <si>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</si>
  <si>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</si>
  <si>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</si>
  <si>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</si>
  <si>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</si>
  <si>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</si>
  <si>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</si>
  <si>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</si>
  <si>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</si>
  <si>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</si>
  <si>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</si>
  <si>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</si>
  <si>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</si>
  <si>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</si>
  <si>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</si>
  <si>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</si>
  <si>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</si>
  <si>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</si>
  <si>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</si>
  <si>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</si>
  <si>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</si>
  <si>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</si>
  <si>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</si>
  <si>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</si>
  <si>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</si>
  <si>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</si>
  <si>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</si>
  <si>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</si>
  <si>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</si>
  <si>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</si>
  <si>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</si>
  <si>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</si>
  <si>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</si>
  <si>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</si>
  <si>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</si>
  <si>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</si>
  <si>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</si>
  <si>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</si>
  <si>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</si>
  <si>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</si>
  <si>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</si>
  <si>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</si>
  <si>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</si>
  <si>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</si>
  <si>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</si>
  <si>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</si>
  <si>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</si>
  <si>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</si>
  <si>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</si>
  <si>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</si>
  <si>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</si>
  <si>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</si>
  <si>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</si>
  <si>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</si>
  <si>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</si>
  <si>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</si>
  <si>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</si>
  <si>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</si>
  <si>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</si>
  <si>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</si>
  <si>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</si>
  <si>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</si>
  <si>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</si>
  <si>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</si>
  <si>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</si>
  <si>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</si>
  <si>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</si>
  <si>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</si>
  <si>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</si>
  <si>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</si>
  <si>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</si>
  <si>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</si>
  <si>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</si>
  <si>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</si>
  <si>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</si>
  <si>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</si>
  <si>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</si>
  <si>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</si>
  <si>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</si>
  <si>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</si>
  <si>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</si>
  <si>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</si>
  <si>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</si>
  <si>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</si>
  <si>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</si>
  <si>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</si>
  <si>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</si>
  <si>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</si>
  <si>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</si>
  <si>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</si>
  <si>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</si>
  <si>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</si>
  <si>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</si>
  <si>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</si>
  <si>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</si>
  <si>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</si>
  <si>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</si>
  <si>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</si>
  <si>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</si>
  <si>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</si>
  <si>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</si>
  <si>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</si>
  <si>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</si>
  <si>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</si>
  <si>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</si>
  <si>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</si>
  <si>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</si>
  <si>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</si>
  <si>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</si>
  <si>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</si>
  <si>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</si>
  <si>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</si>
  <si>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</si>
  <si>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</si>
  <si>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</si>
  <si>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</si>
  <si>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</si>
  <si>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</si>
  <si>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</si>
  <si>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</si>
  <si>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</si>
  <si>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</si>
  <si>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</si>
  <si>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</si>
  <si>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</si>
  <si>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</si>
  <si>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</si>
  <si>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</si>
  <si>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</si>
  <si>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</si>
  <si>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</si>
  <si>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</si>
  <si>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</si>
  <si>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</si>
  <si>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</si>
  <si>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</si>
  <si>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</si>
  <si>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</si>
  <si>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</si>
  <si>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</si>
  <si>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</si>
  <si>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</si>
  <si>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</si>
  <si>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</si>
  <si>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</si>
  <si>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</si>
  <si>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</si>
  <si>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</si>
  <si>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</si>
  <si>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</si>
  <si>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</si>
  <si>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</si>
  <si>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</si>
  <si>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</si>
  <si>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</si>
  <si>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</si>
  <si>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</si>
  <si>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</si>
  <si>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</si>
  <si>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</si>
  <si>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</si>
  <si>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</si>
  <si>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</si>
  <si>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</si>
  <si>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</si>
  <si>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</si>
  <si>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</si>
  <si>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</si>
  <si>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</si>
  <si>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</si>
  <si>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</si>
  <si>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</si>
  <si>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</si>
  <si>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</si>
  <si>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</si>
  <si>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</si>
  <si>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</si>
  <si>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</si>
  <si>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</si>
  <si>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</si>
  <si>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</si>
  <si>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</si>
  <si>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</si>
  <si>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</si>
  <si>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</si>
  <si>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</si>
  <si>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</si>
  <si>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</si>
  <si>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</si>
  <si>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</si>
  <si>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</si>
  <si>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</si>
  <si>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</si>
  <si>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</si>
  <si>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</si>
  <si>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</si>
  <si>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</si>
  <si>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</si>
  <si>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</si>
  <si>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</si>
  <si>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</si>
  <si>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</si>
  <si>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</si>
  <si>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</si>
  <si>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</si>
  <si>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</si>
  <si>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</si>
  <si>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</si>
  <si>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</si>
  <si>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</si>
  <si>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</si>
  <si>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</si>
  <si>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</si>
  <si>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</si>
  <si>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</si>
  <si>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</si>
  <si>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</si>
  <si>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</si>
  <si>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</si>
  <si>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</si>
  <si>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</si>
  <si>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</si>
  <si>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</si>
  <si>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</si>
  <si>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</si>
  <si>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</si>
  <si>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</si>
  <si>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</si>
  <si>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</si>
  <si>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</si>
  <si>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</si>
  <si>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</si>
  <si>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</si>
  <si>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</si>
  <si>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</si>
  <si>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</si>
  <si>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</si>
  <si>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</si>
  <si>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</si>
  <si>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</si>
  <si>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</si>
  <si>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</si>
  <si>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</si>
  <si>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</si>
  <si>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</si>
  <si>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</si>
  <si>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</si>
  <si>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</si>
  <si>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</si>
  <si>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</si>
  <si>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</si>
  <si>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</si>
  <si>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</si>
  <si>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</si>
  <si>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</si>
  <si>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</si>
  <si>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</si>
  <si>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</si>
  <si>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</si>
  <si>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</si>
  <si>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</si>
  <si>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</si>
  <si>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</si>
  <si>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</si>
  <si>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</si>
  <si>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</si>
  <si>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</si>
  <si>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</si>
  <si>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</si>
  <si>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</si>
  <si>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</si>
  <si>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</si>
  <si>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</si>
  <si>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</si>
  <si>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</si>
  <si>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</si>
  <si>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</si>
  <si>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</si>
  <si>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</si>
  <si>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</si>
  <si>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</si>
  <si>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</si>
  <si>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</si>
  <si>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</si>
  <si>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</si>
  <si>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</si>
  <si>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</si>
  <si>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</si>
  <si>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</si>
  <si>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</si>
  <si>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</si>
  <si>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</si>
  <si>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</si>
  <si>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</si>
  <si>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</si>
  <si>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</si>
  <si>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</si>
  <si>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</si>
  <si>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</si>
  <si>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</si>
  <si>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</si>
  <si>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</si>
  <si>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</si>
  <si>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</si>
  <si>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</si>
  <si>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</si>
  <si>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</si>
  <si>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</si>
  <si>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</si>
  <si>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</si>
  <si>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</si>
  <si>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</si>
  <si>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</si>
  <si>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</si>
  <si>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</si>
  <si>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</si>
  <si>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</si>
  <si>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</si>
  <si>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</si>
  <si>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</si>
  <si>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</si>
  <si>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</si>
  <si>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</si>
  <si>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</si>
  <si>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</si>
  <si>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</si>
  <si>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</si>
  <si>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</si>
  <si>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</si>
  <si>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</si>
  <si>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</si>
  <si>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</si>
  <si>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</si>
  <si>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</si>
  <si>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</si>
  <si>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</si>
  <si>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</si>
  <si>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</si>
  <si>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</si>
  <si>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</si>
  <si>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</si>
  <si>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</si>
  <si>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</si>
  <si>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</si>
  <si>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</si>
  <si>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</si>
  <si>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</si>
  <si>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</si>
  <si>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</si>
  <si>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</si>
  <si>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</si>
  <si>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</si>
  <si>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</si>
  <si>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</si>
  <si>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</si>
  <si>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</si>
  <si>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</si>
  <si>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</si>
  <si>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</si>
  <si>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</si>
  <si>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</si>
  <si>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</si>
  <si>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</si>
  <si>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</si>
  <si>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</si>
  <si>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</si>
  <si>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</si>
  <si>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</si>
  <si>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</si>
  <si>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</si>
  <si>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</si>
  <si>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</si>
  <si>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</si>
  <si>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</si>
  <si>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</si>
  <si>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</si>
  <si>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</si>
  <si>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</si>
  <si>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</si>
  <si>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</si>
  <si>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</si>
  <si>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</si>
  <si>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</si>
  <si>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</si>
  <si>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</si>
  <si>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</si>
  <si>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</si>
  <si>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</si>
  <si>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</si>
  <si>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</si>
  <si>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</si>
  <si>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</si>
  <si>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</si>
  <si>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</si>
  <si>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</si>
  <si>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</si>
  <si>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</si>
  <si>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</si>
  <si>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</si>
  <si>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</si>
  <si>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</si>
  <si>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</si>
  <si>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</si>
  <si>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</si>
  <si>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</si>
  <si>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</si>
  <si>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</si>
  <si>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</si>
  <si>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</si>
  <si>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</si>
  <si>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</si>
  <si>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</si>
  <si>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</si>
  <si>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</si>
  <si>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</si>
  <si>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</si>
  <si>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</si>
  <si>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</si>
  <si>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</si>
  <si>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</si>
  <si>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</si>
  <si>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</si>
  <si>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</si>
  <si>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</si>
  <si>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</si>
  <si>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</si>
  <si>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</si>
  <si>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</si>
  <si>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</si>
  <si>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</si>
  <si>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</si>
  <si>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</si>
  <si>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</si>
  <si>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</si>
  <si>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</si>
  <si>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</si>
  <si>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</si>
  <si>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</si>
  <si>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</si>
  <si>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</si>
  <si>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</si>
  <si>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</si>
  <si>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</si>
  <si>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</si>
  <si>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</si>
  <si>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</si>
  <si>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</si>
  <si>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</si>
  <si>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</si>
  <si>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</si>
  <si>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</si>
  <si>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</si>
  <si>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</si>
  <si>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</si>
  <si>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</si>
  <si>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</si>
  <si>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</si>
  <si>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</si>
  <si>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</si>
  <si>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</si>
  <si>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</si>
  <si>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</si>
  <si>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</si>
  <si>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</si>
  <si>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</si>
  <si>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</si>
  <si>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</si>
  <si>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</si>
  <si>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</si>
  <si>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</si>
  <si>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</si>
  <si>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</si>
  <si>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</si>
  <si>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</si>
  <si>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</si>
  <si>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</si>
  <si>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</si>
  <si>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</si>
  <si>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</si>
  <si>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</si>
  <si>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</si>
  <si>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</si>
  <si>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</si>
  <si>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</si>
  <si>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</si>
  <si>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</si>
  <si>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</si>
  <si>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</si>
  <si>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</si>
  <si>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</si>
  <si>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</si>
  <si>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</si>
  <si>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</si>
  <si>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</si>
  <si>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</si>
  <si>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</si>
  <si>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</si>
  <si>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</si>
  <si>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</si>
  <si>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</si>
  <si>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</si>
  <si>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</si>
  <si>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</si>
  <si>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</si>
  <si>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</si>
  <si>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</si>
  <si>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</si>
  <si>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</si>
  <si>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</si>
  <si>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</si>
  <si>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</si>
  <si>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</si>
  <si>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</si>
  <si>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</si>
  <si>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</si>
  <si>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</si>
  <si>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</si>
  <si>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</si>
  <si>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</si>
  <si>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</si>
  <si>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</si>
  <si>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</si>
  <si>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</si>
  <si>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</si>
  <si>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</si>
  <si>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</si>
  <si>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</si>
  <si>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</si>
  <si>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</si>
  <si>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</si>
  <si>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</si>
  <si>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</si>
  <si>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</si>
  <si>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</si>
  <si>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</si>
  <si>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</si>
  <si>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</si>
  <si>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</si>
  <si>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</si>
  <si>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</si>
  <si>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</si>
  <si>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</si>
  <si>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</si>
  <si>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</si>
  <si>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</si>
  <si>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</si>
  <si>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</si>
  <si>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</si>
  <si>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</si>
  <si>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</si>
  <si>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</si>
  <si>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</si>
  <si>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</si>
  <si>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</si>
  <si>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</si>
  <si>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</si>
  <si>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</si>
  <si>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</si>
  <si>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</si>
  <si>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</si>
  <si>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</si>
  <si>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</si>
  <si>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</si>
  <si>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</si>
  <si>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</si>
  <si>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</si>
  <si>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</si>
  <si>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</si>
  <si>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</si>
  <si>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</si>
  <si>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</si>
  <si>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</si>
  <si>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</si>
  <si>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</si>
  <si>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</si>
  <si>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</si>
  <si>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</si>
  <si>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</si>
  <si>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</si>
  <si>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</si>
  <si>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</si>
  <si>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</si>
  <si>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</si>
  <si>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</si>
  <si>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</si>
  <si>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</si>
  <si>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</si>
  <si>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</si>
  <si>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</si>
  <si>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</si>
  <si>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</si>
  <si>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</si>
  <si>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</si>
  <si>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</si>
  <si>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</si>
  <si>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</si>
  <si>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</si>
  <si>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</si>
  <si>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</si>
  <si>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</si>
  <si>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</si>
  <si>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</si>
  <si>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</si>
  <si>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</si>
  <si>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</si>
  <si>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</si>
  <si>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</si>
  <si>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</si>
  <si>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</si>
  <si>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</si>
  <si>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</si>
  <si>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</si>
  <si>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</si>
  <si>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</si>
  <si>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</si>
  <si>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</si>
  <si>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</si>
  <si>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</si>
  <si>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</si>
  <si>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</si>
  <si>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</si>
  <si>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</si>
  <si>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</si>
  <si>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</si>
  <si>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</si>
  <si>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</si>
  <si>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</si>
  <si>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</si>
  <si>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</si>
  <si>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</si>
  <si>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</si>
  <si>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</si>
  <si>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</si>
  <si>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</si>
  <si>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</si>
  <si>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</si>
  <si>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</si>
  <si>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</si>
  <si>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</si>
  <si>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</si>
  <si>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</si>
  <si>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</si>
  <si>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</si>
  <si>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</si>
  <si>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</si>
  <si>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</si>
  <si>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</si>
  <si>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</si>
  <si>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</si>
  <si>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</si>
  <si>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</si>
  <si>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</si>
  <si>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</si>
  <si>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</si>
  <si>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</si>
  <si>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</si>
  <si>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</si>
  <si>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</si>
  <si>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</si>
  <si>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</si>
  <si>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</si>
  <si>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</si>
  <si>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</si>
  <si>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</si>
  <si>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</si>
  <si>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</si>
  <si>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</si>
  <si>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</si>
  <si>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</si>
  <si>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</si>
  <si>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</si>
  <si>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</si>
  <si>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</si>
  <si>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</si>
  <si>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</si>
  <si>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</si>
  <si>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</si>
  <si>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</si>
  <si>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</si>
  <si>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</si>
  <si>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</si>
  <si>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</si>
  <si>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</si>
  <si>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</si>
  <si>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</si>
  <si>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</si>
  <si>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</si>
  <si>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</si>
  <si>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</si>
  <si>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</si>
  <si>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</si>
  <si>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</si>
  <si>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</si>
  <si>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</si>
  <si>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</si>
  <si>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</si>
  <si>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</si>
  <si>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</si>
  <si>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</si>
  <si>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</si>
  <si>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</si>
  <si>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</si>
  <si>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</si>
  <si>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</si>
  <si>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</si>
  <si>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</si>
  <si>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</si>
  <si>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</si>
  <si>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</si>
  <si>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</si>
  <si>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</si>
  <si>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</si>
  <si>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</si>
  <si>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</si>
  <si>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</si>
  <si>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</si>
  <si>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</si>
  <si>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</si>
  <si>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</si>
  <si>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</si>
  <si>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</si>
  <si>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</si>
  <si>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</si>
  <si>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</si>
  <si>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</si>
  <si>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</si>
  <si>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</si>
  <si>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</si>
  <si>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</si>
  <si>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</si>
  <si>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</si>
  <si>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</si>
  <si>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</si>
  <si>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</si>
  <si>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</si>
  <si>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</si>
  <si>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</si>
  <si>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</si>
  <si>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</si>
  <si>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</si>
  <si>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</si>
  <si>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</si>
  <si>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</si>
  <si>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</si>
  <si>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</si>
  <si>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</si>
  <si>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</si>
  <si>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</si>
  <si>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</si>
  <si>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</si>
  <si>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</si>
  <si>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</si>
  <si>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</si>
  <si>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</si>
  <si>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</si>
  <si>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</si>
  <si>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</si>
  <si>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</si>
  <si>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</si>
  <si>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</si>
  <si>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</si>
  <si>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</si>
  <si>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</si>
  <si>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</si>
  <si>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</si>
  <si>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</si>
  <si>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</si>
  <si>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</si>
  <si>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</si>
  <si>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</si>
  <si>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</si>
  <si>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</si>
  <si>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</si>
  <si>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</si>
  <si>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</si>
  <si>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</si>
  <si>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</si>
  <si>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</si>
  <si>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</si>
  <si>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</si>
  <si>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</si>
  <si>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</si>
  <si>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</si>
  <si>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</si>
  <si>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</si>
  <si>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</si>
  <si>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</si>
  <si>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</si>
  <si>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</si>
  <si>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</si>
  <si>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</si>
  <si>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</si>
  <si>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</si>
  <si>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</si>
  <si>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</si>
  <si>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</si>
  <si>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</si>
  <si>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</si>
  <si>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</si>
  <si>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</si>
  <si>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</si>
  <si>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</si>
  <si>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</si>
  <si>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</si>
  <si>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</si>
  <si>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</si>
  <si>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</si>
  <si>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</si>
  <si>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</si>
  <si>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</si>
  <si>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</si>
  <si>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</si>
  <si>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</si>
  <si>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</si>
  <si>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</si>
  <si>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</si>
  <si>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</si>
  <si>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</si>
  <si>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</si>
  <si>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</si>
  <si>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</si>
  <si>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</si>
  <si>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</si>
  <si>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</si>
  <si>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</si>
  <si>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</si>
  <si>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</si>
  <si>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</si>
  <si>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</si>
  <si>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</si>
  <si>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</si>
  <si>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</si>
  <si>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</si>
  <si>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</si>
  <si>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</si>
  <si>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</si>
  <si>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</si>
  <si>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</si>
  <si>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</si>
  <si>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</si>
  <si>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</si>
  <si>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</si>
  <si>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</si>
  <si>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</si>
  <si>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</si>
  <si>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</si>
  <si>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</si>
  <si>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</si>
  <si>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</si>
  <si>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</si>
  <si>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</si>
  <si>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</si>
  <si>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</si>
  <si>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</si>
  <si>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</si>
  <si>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</si>
  <si>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</si>
  <si>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</si>
  <si>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</si>
  <si>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</si>
  <si>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</si>
  <si>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</si>
  <si>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</si>
  <si>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</si>
  <si>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</si>
  <si>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</si>
  <si>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</si>
  <si>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</si>
  <si>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</si>
  <si>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</si>
  <si>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</si>
  <si>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</si>
  <si>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</si>
  <si>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</si>
  <si>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</si>
  <si>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</si>
  <si>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</si>
  <si>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</si>
  <si>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</si>
  <si>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</si>
  <si>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</si>
  <si>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</si>
  <si>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</si>
  <si>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</si>
  <si>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</si>
  <si>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</si>
  <si>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</si>
  <si>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</si>
  <si>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</si>
  <si>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</si>
  <si>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</si>
  <si>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</si>
  <si>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</si>
  <si>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</si>
  <si>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</si>
  <si>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</si>
  <si>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</si>
  <si>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</si>
  <si>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</si>
  <si>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</si>
  <si>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</si>
  <si>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</si>
  <si>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</si>
  <si>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</si>
  <si>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</si>
  <si>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</si>
  <si>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</si>
  <si>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</si>
  <si>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</si>
  <si>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</si>
  <si>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</si>
  <si>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</si>
  <si>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</si>
  <si>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</si>
  <si>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</si>
  <si>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</si>
  <si>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</si>
  <si>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</si>
  <si>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</si>
  <si>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</si>
  <si>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</si>
  <si>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</si>
  <si>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</si>
  <si>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</si>
  <si>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</si>
  <si>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</si>
  <si>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</si>
  <si>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</si>
  <si>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</si>
  <si>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</si>
  <si>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</si>
  <si>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</si>
  <si>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</si>
  <si>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</si>
  <si>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</si>
  <si>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</si>
  <si>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</si>
  <si>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</si>
  <si>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</si>
  <si>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</si>
  <si>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</si>
  <si>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</si>
  <si>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</si>
  <si>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</si>
  <si>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</si>
  <si>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</si>
  <si>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</si>
  <si>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</si>
  <si>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</si>
  <si>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</si>
  <si>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</si>
  <si>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</si>
  <si>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</si>
  <si>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</si>
  <si>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</si>
  <si>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</si>
  <si>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</si>
  <si>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</si>
  <si>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</si>
  <si>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</si>
  <si>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</si>
  <si>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</si>
  <si>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</si>
  <si>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</si>
  <si>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</si>
  <si>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</si>
  <si>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</si>
  <si>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</si>
  <si>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</si>
  <si>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</si>
  <si>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</si>
  <si>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</si>
  <si>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</si>
  <si>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</si>
  <si>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</si>
  <si>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</si>
  <si>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</si>
  <si>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</si>
  <si>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</si>
  <si>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</si>
  <si>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</si>
  <si>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</si>
  <si>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</si>
  <si>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</si>
  <si>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</si>
  <si>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</si>
  <si>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</si>
  <si>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</si>
  <si>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</si>
  <si>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</si>
  <si>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</si>
  <si>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</si>
  <si>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</si>
  <si>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</si>
  <si>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</si>
  <si>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</si>
  <si>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</si>
  <si>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</si>
  <si>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</si>
  <si>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</si>
  <si>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</si>
  <si>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</si>
  <si>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</si>
  <si>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</si>
  <si>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</si>
  <si>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</si>
  <si>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</si>
  <si>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</si>
  <si>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</si>
  <si>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</si>
  <si>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</si>
  <si>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</si>
  <si>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</si>
  <si>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</si>
  <si>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</si>
  <si>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</si>
  <si>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</si>
  <si>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</si>
  <si>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</si>
  <si>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</si>
  <si>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</si>
  <si>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</si>
  <si>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</si>
  <si>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</si>
  <si>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</si>
  <si>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</si>
  <si>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</si>
  <si>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</si>
  <si>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</si>
  <si>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</si>
  <si>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</si>
  <si>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</si>
  <si>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</si>
  <si>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</si>
  <si>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</si>
  <si>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</si>
  <si>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</si>
  <si>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</si>
  <si>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</si>
  <si>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</si>
  <si>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</si>
  <si>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</si>
  <si>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</si>
  <si>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</si>
  <si>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</si>
  <si>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</si>
  <si>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</si>
  <si>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</si>
  <si>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</si>
  <si>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</si>
  <si>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</si>
  <si>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</si>
  <si>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</si>
  <si>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</si>
  <si>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</si>
  <si>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</si>
  <si>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</si>
  <si>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</si>
  <si>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</si>
  <si>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</si>
  <si>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</si>
  <si>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</si>
  <si>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</si>
  <si>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</si>
  <si>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</si>
  <si>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</si>
  <si>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</si>
  <si>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</si>
  <si>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</si>
  <si>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</si>
  <si>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</si>
  <si>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</si>
  <si>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</si>
  <si>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</si>
  <si>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</si>
  <si>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</si>
  <si>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</si>
  <si>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</si>
  <si>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</si>
  <si>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</si>
  <si>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</si>
  <si>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</si>
  <si>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</si>
  <si>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</si>
  <si>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</si>
  <si>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</si>
  <si>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</si>
  <si>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</si>
  <si>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</si>
  <si>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</si>
  <si>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</si>
  <si>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</si>
  <si>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</si>
  <si>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</si>
  <si>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</si>
  <si>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</si>
  <si>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</si>
  <si>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</si>
  <si>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</si>
  <si>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</si>
  <si>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</si>
  <si>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</si>
  <si>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</si>
  <si>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</si>
  <si>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</si>
  <si>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</si>
  <si>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</si>
  <si>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</si>
  <si>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</si>
  <si>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</si>
  <si>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</si>
  <si>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</si>
  <si>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</si>
  <si>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</si>
  <si>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</si>
  <si>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</si>
  <si>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</si>
  <si>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</si>
  <si>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</si>
  <si>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</si>
  <si>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</si>
  <si>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</si>
  <si>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</si>
  <si>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</si>
  <si>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</si>
  <si>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</si>
  <si>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</si>
  <si>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</si>
  <si>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</si>
  <si>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</si>
  <si>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</si>
  <si>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</si>
  <si>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</si>
  <si>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</si>
  <si>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</si>
  <si>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</si>
  <si>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</si>
  <si>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</si>
  <si>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</si>
  <si>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</si>
  <si>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</si>
  <si>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</si>
  <si>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</si>
  <si>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</si>
  <si>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</si>
  <si>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</si>
  <si>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</si>
  <si>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</si>
  <si>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</si>
  <si>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</si>
  <si>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</si>
  <si>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</si>
  <si>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</si>
  <si>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</si>
  <si>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</si>
  <si>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</si>
  <si>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</si>
  <si>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</si>
  <si>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</si>
  <si>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</si>
  <si>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</si>
  <si>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</si>
  <si>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</si>
  <si>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</si>
  <si>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</si>
  <si>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</si>
  <si>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</si>
  <si>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</si>
  <si>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</si>
  <si>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</si>
  <si>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</si>
  <si>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</si>
  <si>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</si>
  <si>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</si>
  <si>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</si>
  <si>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</si>
  <si>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</si>
  <si>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</si>
  <si>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</si>
  <si>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</si>
  <si>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</si>
  <si>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</si>
  <si>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</si>
  <si>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</si>
  <si>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</si>
  <si>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</si>
  <si>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</si>
  <si>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</si>
  <si>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</si>
  <si>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</si>
  <si>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</si>
  <si>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</si>
  <si>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</si>
  <si>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</si>
  <si>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</si>
  <si>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</si>
  <si>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</si>
  <si>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</si>
  <si>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</si>
  <si>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</si>
  <si>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</si>
  <si>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</si>
  <si>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</si>
  <si>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</si>
  <si>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</si>
  <si>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</si>
  <si>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</si>
  <si>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</si>
  <si>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</si>
  <si>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</si>
  <si>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</si>
  <si>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</si>
  <si>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</si>
  <si>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</si>
  <si>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</si>
  <si>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</si>
  <si>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</si>
  <si>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</si>
  <si>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</si>
  <si>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</si>
  <si>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</si>
  <si>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</si>
  <si>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</si>
  <si>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</si>
  <si>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</si>
  <si>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</si>
  <si>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</si>
  <si>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</si>
  <si>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</si>
  <si>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</si>
  <si>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</si>
  <si>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</si>
  <si>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</si>
  <si>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</si>
  <si>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</si>
  <si>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</si>
  <si>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</si>
  <si>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</si>
  <si>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</si>
  <si>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</si>
  <si>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</si>
  <si>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</si>
  <si>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</si>
  <si>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</si>
  <si>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</si>
  <si>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</si>
  <si>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</si>
  <si>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</si>
  <si>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</si>
  <si>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</si>
  <si>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</si>
  <si>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</si>
  <si>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</si>
  <si>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</si>
  <si>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</si>
  <si>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</si>
  <si>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</si>
  <si>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</si>
  <si>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</si>
  <si>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</si>
  <si>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</si>
  <si>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</si>
  <si>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</si>
  <si>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</si>
  <si>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</si>
  <si>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</si>
  <si>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</si>
  <si>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</si>
  <si>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</si>
  <si>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</si>
  <si>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</si>
  <si>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</si>
  <si>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</si>
  <si>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</si>
  <si>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</si>
  <si>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</si>
  <si>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</si>
  <si>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</si>
  <si>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</si>
  <si>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</si>
  <si>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</si>
  <si>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</si>
  <si>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</si>
  <si>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</si>
  <si>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</si>
  <si>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</si>
  <si>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</si>
  <si>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</si>
  <si>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</si>
  <si>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</si>
  <si>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</si>
  <si>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</si>
  <si>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</si>
  <si>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</si>
  <si>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</si>
  <si>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</si>
  <si>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</si>
  <si>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</si>
  <si>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</si>
  <si>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</si>
  <si>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</si>
  <si>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</si>
  <si>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</si>
  <si>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</si>
  <si>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</si>
  <si>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</si>
  <si>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</si>
  <si>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</si>
  <si>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</si>
  <si>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</si>
  <si>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</si>
  <si>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</si>
  <si>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</si>
  <si>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</si>
  <si>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</si>
  <si>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</si>
  <si>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</si>
  <si>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</si>
  <si>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</si>
  <si>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</si>
  <si>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</si>
  <si>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</si>
  <si>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</si>
  <si>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</si>
  <si>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</si>
  <si>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</si>
  <si>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</si>
  <si>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</si>
  <si>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</si>
  <si>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</si>
  <si>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</si>
  <si>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</si>
  <si>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</si>
  <si>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</si>
  <si>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</si>
  <si>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</si>
  <si>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</si>
  <si>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</si>
  <si>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</si>
  <si>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</si>
  <si>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</si>
  <si>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</si>
  <si>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</si>
  <si>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</si>
  <si>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</si>
  <si>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</si>
  <si>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</si>
  <si>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</si>
  <si>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</si>
  <si>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</si>
  <si>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</si>
  <si>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</si>
  <si>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</si>
  <si>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</si>
  <si>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</si>
  <si>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</si>
  <si>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</si>
  <si>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</si>
  <si>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</si>
  <si>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</si>
  <si>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</si>
  <si>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</si>
  <si>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</si>
  <si>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</si>
  <si>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</si>
  <si>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</si>
  <si>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</si>
  <si>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</si>
  <si>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</si>
  <si>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</si>
  <si>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</si>
  <si>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</si>
  <si>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</si>
  <si>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</si>
  <si>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</si>
  <si>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</si>
  <si>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</si>
  <si>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</si>
  <si>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</si>
  <si>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</si>
  <si>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</si>
  <si>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</si>
  <si>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</si>
  <si>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</si>
  <si>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</si>
  <si>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</si>
  <si>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</si>
  <si>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</si>
  <si>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</si>
  <si>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</si>
  <si>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</si>
  <si>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</si>
  <si>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</si>
  <si>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</si>
  <si>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</si>
  <si>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</si>
  <si>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</si>
  <si>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</si>
  <si>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</si>
  <si>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</si>
  <si>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</si>
  <si>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</si>
  <si>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</si>
  <si>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</si>
  <si>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</si>
  <si>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</si>
  <si>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</si>
  <si>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</si>
  <si>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</si>
  <si>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</si>
  <si>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</si>
  <si>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</si>
  <si>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</si>
  <si>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</si>
  <si>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</si>
  <si>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</si>
  <si>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</si>
  <si>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</si>
  <si>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</si>
  <si>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</si>
  <si>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</si>
  <si>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</si>
  <si>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</si>
  <si>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</si>
  <si>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</si>
  <si>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</si>
  <si>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</si>
  <si>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</si>
  <si>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</si>
  <si>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</si>
  <si>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</si>
  <si>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</si>
  <si>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</si>
  <si>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</si>
  <si>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</si>
  <si>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</si>
  <si>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</si>
  <si>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</si>
  <si>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</si>
  <si>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</si>
  <si>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</si>
  <si>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</si>
  <si>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</si>
  <si>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</si>
  <si>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</si>
  <si>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</si>
  <si>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</si>
  <si>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</si>
  <si>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</si>
  <si>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</si>
  <si>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</si>
  <si>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</si>
  <si>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</si>
  <si>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</si>
  <si>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</si>
  <si>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</si>
  <si>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</si>
  <si>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</si>
  <si>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</si>
  <si>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</si>
  <si>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</si>
  <si>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</si>
  <si>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</si>
  <si>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</si>
  <si>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</si>
  <si>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</si>
  <si>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</si>
  <si>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</si>
  <si>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</si>
  <si>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</si>
  <si>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</si>
  <si>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</si>
  <si>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</si>
  <si>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</si>
  <si>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</si>
  <si>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</si>
  <si>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</si>
  <si>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</si>
  <si>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</si>
  <si>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</si>
  <si>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</si>
  <si>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</si>
  <si>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</si>
  <si>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</si>
  <si>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</si>
  <si>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</si>
  <si>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</si>
  <si>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</si>
  <si>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</si>
  <si>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</si>
  <si>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</si>
  <si>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</si>
  <si>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</si>
  <si>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</si>
  <si>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</si>
  <si>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</si>
  <si>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</si>
  <si>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</si>
  <si>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</si>
  <si>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</si>
  <si>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</si>
  <si>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</si>
  <si>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</si>
  <si>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</si>
  <si>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</si>
  <si>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</si>
  <si>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</si>
  <si>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</si>
  <si>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</si>
  <si>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</si>
  <si>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</si>
  <si>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</si>
  <si>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</si>
  <si>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</si>
  <si>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</si>
  <si>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</si>
  <si>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</si>
  <si>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</si>
  <si>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</si>
  <si>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</si>
  <si>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</si>
  <si>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</si>
  <si>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</si>
  <si>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</si>
  <si>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</si>
  <si>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</si>
  <si>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</si>
  <si>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</si>
  <si>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</si>
  <si>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</si>
  <si>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</si>
  <si>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</si>
  <si>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</si>
  <si>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</si>
  <si>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</si>
  <si>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</si>
  <si>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</si>
  <si>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</si>
  <si>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</si>
  <si>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</si>
  <si>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</si>
  <si>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</si>
  <si>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</si>
  <si>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</si>
  <si>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</si>
  <si>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</si>
  <si>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</si>
  <si>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</si>
  <si>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</si>
  <si>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</si>
  <si>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</si>
  <si>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</si>
  <si>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</si>
  <si>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</si>
  <si>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</si>
  <si>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</si>
  <si>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</si>
  <si>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</si>
  <si>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</si>
  <si>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</si>
  <si>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</si>
  <si>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</si>
  <si>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</si>
  <si>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</si>
  <si>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</si>
  <si>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</si>
  <si>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</si>
  <si>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</si>
  <si>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</si>
  <si>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</si>
  <si>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</si>
  <si>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</si>
  <si>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</si>
  <si>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</si>
  <si>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</si>
  <si>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</si>
  <si>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</si>
  <si>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</si>
  <si>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</si>
  <si>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</si>
  <si>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</si>
  <si>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</si>
  <si>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</si>
  <si>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</si>
  <si>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</si>
  <si>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</si>
  <si>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</si>
  <si>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</si>
  <si>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</si>
  <si>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</si>
  <si>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</si>
  <si>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</si>
  <si>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</si>
  <si>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</si>
  <si>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</si>
  <si>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</si>
  <si>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</si>
  <si>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</si>
  <si>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</si>
  <si>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</si>
  <si>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</si>
  <si>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</si>
  <si>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</si>
  <si>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</si>
  <si>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</si>
  <si>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</si>
  <si>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</si>
  <si>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</si>
  <si>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</si>
  <si>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</si>
  <si>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</si>
  <si>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</si>
  <si>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</si>
  <si>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</si>
  <si>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</si>
  <si>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</si>
  <si>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</si>
  <si>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</si>
  <si>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</si>
  <si>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</si>
  <si>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</si>
  <si>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</si>
  <si>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</si>
  <si>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</si>
  <si>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</si>
  <si>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</si>
  <si>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</si>
  <si>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</si>
  <si>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</si>
  <si>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</si>
  <si>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</si>
  <si>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</si>
  <si>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</si>
  <si>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</si>
  <si>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</si>
  <si>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</si>
  <si>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</si>
  <si>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</si>
  <si>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</si>
  <si>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</si>
  <si>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</si>
  <si>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</si>
  <si>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</si>
  <si>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</si>
  <si>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</si>
  <si>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</si>
  <si>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</si>
  <si>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</si>
  <si>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</si>
  <si>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</si>
  <si>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</si>
  <si>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</si>
  <si>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</si>
  <si>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</si>
  <si>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</si>
  <si>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</si>
  <si>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</si>
  <si>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</si>
  <si>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</si>
  <si>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</si>
  <si>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</si>
  <si>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</si>
  <si>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</si>
  <si>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</si>
  <si>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</si>
  <si>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</si>
  <si>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</si>
  <si>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</si>
  <si>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</si>
  <si>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</si>
  <si>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</si>
  <si>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</si>
  <si>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</si>
  <si>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</si>
  <si>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</si>
  <si>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</si>
  <si>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</si>
  <si>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</si>
  <si>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</si>
  <si>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</si>
  <si>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</si>
  <si>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</si>
  <si>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</si>
  <si>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</si>
  <si>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</si>
  <si>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</si>
  <si>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</si>
  <si>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</si>
  <si>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</si>
  <si>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</si>
  <si>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</si>
  <si>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</si>
  <si>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</si>
  <si>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</si>
  <si>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</si>
  <si>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</si>
  <si>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</si>
  <si>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</si>
  <si>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</si>
  <si>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</si>
  <si>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</si>
  <si>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</si>
  <si>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</si>
  <si>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</si>
  <si>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</si>
  <si>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</si>
  <si>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</si>
  <si>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</si>
  <si>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</si>
  <si>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</si>
  <si>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</si>
  <si>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</si>
  <si>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</si>
  <si>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</si>
  <si>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</si>
  <si>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</si>
  <si>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</si>
  <si>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</si>
  <si>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</si>
  <si>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</si>
  <si>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</si>
  <si>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</si>
  <si>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</si>
  <si>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</si>
  <si>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</si>
  <si>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</si>
  <si>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</si>
  <si>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</si>
  <si>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</si>
  <si>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</si>
  <si>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</si>
  <si>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</si>
  <si>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</si>
  <si>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</si>
  <si>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</si>
  <si>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</si>
  <si>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</si>
  <si>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</si>
  <si>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</si>
  <si>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</si>
  <si>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</si>
  <si>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</si>
  <si>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</si>
  <si>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</si>
  <si>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</si>
  <si>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</si>
  <si>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</si>
  <si>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</si>
  <si>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</si>
  <si>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</si>
  <si>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</si>
  <si>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</si>
  <si>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</si>
  <si>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</si>
  <si>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</si>
  <si>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</si>
  <si>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</si>
  <si>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</si>
  <si>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</si>
  <si>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</si>
  <si>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</si>
  <si>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</si>
  <si>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</si>
  <si>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</si>
  <si>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</si>
  <si>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</si>
  <si>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</si>
  <si>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</si>
  <si>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</si>
  <si>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</si>
  <si>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</si>
  <si>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</si>
  <si>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</si>
  <si>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</si>
  <si>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</si>
  <si>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</si>
  <si>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</si>
  <si>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</si>
  <si>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</si>
  <si>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</si>
  <si>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</si>
  <si>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</si>
  <si>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</si>
  <si>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</si>
  <si>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</si>
  <si>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</si>
  <si>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</si>
  <si>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</si>
  <si>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</si>
  <si>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</si>
  <si>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</si>
  <si>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</si>
  <si>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</si>
  <si>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</si>
  <si>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</si>
  <si>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</si>
  <si>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</si>
  <si>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</si>
  <si>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</si>
  <si>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</si>
  <si>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</si>
  <si>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</si>
  <si>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</si>
  <si>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</si>
  <si>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</si>
  <si>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</si>
  <si>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</si>
  <si>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</si>
  <si>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</si>
  <si>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</si>
  <si>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</si>
  <si>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</si>
  <si>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</si>
  <si>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</si>
  <si>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</si>
  <si>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</si>
  <si>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</si>
  <si>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</si>
  <si>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</si>
  <si>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</si>
  <si>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</si>
  <si>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</si>
  <si>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</si>
  <si>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</si>
  <si>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</si>
  <si>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</si>
  <si>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</si>
  <si>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</si>
  <si>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</si>
  <si>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</si>
  <si>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</si>
  <si>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</si>
  <si>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</si>
  <si>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</si>
  <si>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</si>
  <si>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</si>
  <si>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</si>
  <si>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</si>
  <si>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</si>
  <si>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</si>
  <si>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</si>
  <si>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</si>
  <si>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</si>
  <si>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</si>
  <si>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</si>
  <si>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</si>
  <si>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</si>
  <si>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</si>
  <si>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</si>
  <si>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</si>
  <si>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</si>
  <si>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</si>
  <si>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</si>
  <si>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</si>
  <si>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</si>
  <si>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</si>
  <si>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</si>
  <si>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</si>
  <si>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</si>
  <si>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</si>
  <si>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</si>
  <si>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</si>
  <si>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</si>
  <si>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</si>
  <si>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</si>
  <si>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</si>
  <si>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</si>
  <si>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</si>
  <si>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</si>
  <si>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</si>
  <si>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</si>
  <si>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</si>
  <si>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</si>
  <si>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</si>
  <si>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</si>
  <si>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</si>
  <si>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</si>
  <si>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</si>
  <si>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</si>
  <si>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</si>
  <si>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</si>
  <si>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</si>
  <si>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</si>
  <si>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</si>
  <si>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</si>
  <si>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</si>
  <si>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</si>
  <si>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</si>
  <si>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</si>
  <si>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</si>
  <si>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</si>
  <si>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</si>
  <si>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</si>
  <si>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</si>
  <si>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</si>
  <si>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</si>
  <si>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</si>
  <si>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</si>
  <si>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</si>
  <si>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</si>
  <si>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</si>
  <si>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</si>
  <si>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</si>
  <si>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</si>
  <si>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</si>
  <si>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</si>
  <si>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</si>
  <si>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</si>
  <si>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</si>
  <si>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</si>
  <si>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</si>
  <si>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</si>
  <si>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</si>
  <si>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</si>
  <si>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</si>
  <si>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</si>
  <si>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</si>
  <si>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</si>
  <si>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</si>
  <si>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</si>
  <si>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</si>
  <si>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</si>
  <si>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</si>
  <si>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</si>
  <si>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</si>
  <si>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</si>
  <si>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</si>
  <si>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</si>
  <si>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</si>
  <si>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</si>
  <si>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</si>
  <si>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</si>
  <si>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</si>
  <si>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</si>
  <si>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</si>
  <si>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</si>
  <si>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</si>
  <si>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</si>
  <si>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</si>
  <si>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</si>
  <si>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</si>
  <si>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</si>
  <si>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</si>
  <si>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</si>
  <si>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</si>
  <si>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</si>
  <si>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</si>
  <si>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</si>
  <si>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</si>
  <si>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</si>
  <si>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</si>
  <si>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</si>
  <si>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</si>
  <si>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</si>
  <si>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</si>
  <si>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</si>
  <si>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</si>
  <si>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</si>
  <si>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</si>
  <si>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</si>
  <si>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</si>
  <si>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</si>
  <si>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</si>
  <si>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</si>
  <si>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</si>
  <si>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</si>
  <si>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</si>
  <si>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</si>
  <si>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</si>
  <si>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</si>
  <si>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</si>
  <si>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</si>
  <si>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</si>
  <si>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</si>
  <si>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</si>
  <si>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</si>
  <si>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</si>
  <si>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</si>
  <si>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</si>
  <si>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</si>
  <si>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</si>
  <si>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</si>
  <si>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</si>
  <si>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</si>
  <si>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</si>
  <si>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</si>
  <si>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</si>
  <si>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</si>
  <si>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</si>
  <si>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</si>
  <si>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</si>
  <si>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</si>
  <si>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</si>
  <si>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</si>
  <si>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</si>
  <si>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</si>
  <si>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</si>
  <si>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</si>
  <si>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</si>
  <si>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</si>
  <si>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</si>
  <si>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</si>
  <si>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</si>
  <si>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</si>
  <si>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</si>
  <si>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</si>
  <si>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</si>
  <si>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</si>
  <si>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</si>
  <si>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</si>
  <si>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</si>
  <si>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</si>
  <si>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</si>
  <si>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</si>
  <si>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</si>
  <si>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</si>
  <si>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</si>
  <si>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</si>
  <si>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</si>
  <si>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</si>
  <si>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</si>
  <si>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</si>
  <si>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</si>
  <si>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</si>
  <si>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</si>
  <si>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</si>
  <si>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</si>
  <si>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</si>
  <si>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</si>
  <si>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</si>
  <si>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</si>
  <si>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</si>
  <si>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</si>
  <si>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</si>
  <si>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</si>
  <si>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</si>
  <si>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</si>
  <si>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</si>
  <si>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</si>
  <si>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</si>
  <si>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</si>
  <si>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</si>
  <si>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</si>
  <si>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</si>
  <si>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</si>
  <si>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</si>
  <si>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</si>
  <si>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</si>
  <si>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</si>
  <si>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</si>
  <si>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</si>
  <si>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</si>
  <si>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</si>
  <si>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</si>
  <si>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</si>
  <si>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</si>
  <si>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</si>
  <si>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</si>
  <si>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</si>
  <si>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</si>
  <si>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</si>
  <si>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</si>
  <si>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</si>
  <si>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</si>
  <si>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</si>
  <si>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</si>
  <si>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</si>
  <si>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</si>
  <si>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</si>
  <si>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</si>
  <si>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</si>
  <si>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</si>
  <si>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</si>
  <si>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</si>
  <si>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</si>
  <si>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</si>
  <si>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</si>
  <si>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</si>
  <si>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</si>
  <si>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</si>
  <si>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</si>
  <si>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</si>
  <si>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</si>
  <si>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</si>
  <si>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</si>
  <si>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</si>
  <si>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</si>
  <si>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</si>
  <si>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</si>
  <si>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</si>
  <si>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</si>
  <si>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</si>
  <si>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</si>
  <si>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</si>
  <si>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</si>
  <si>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</si>
  <si>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</si>
  <si>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</si>
  <si>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</si>
  <si>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</si>
  <si>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</si>
  <si>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</si>
  <si>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</si>
  <si>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</si>
  <si>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</si>
  <si>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</si>
  <si>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</si>
  <si>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</si>
  <si>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</si>
  <si>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</si>
  <si>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</si>
  <si>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</si>
  <si>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</si>
  <si>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</si>
  <si>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</si>
  <si>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</si>
  <si>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</si>
  <si>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</si>
  <si>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</si>
  <si>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</si>
  <si>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</si>
  <si>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</si>
  <si>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</si>
  <si>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</si>
  <si>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</si>
  <si>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</si>
  <si>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</si>
  <si>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</si>
  <si>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</si>
  <si>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</si>
  <si>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</si>
  <si>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</si>
  <si>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</si>
  <si>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</si>
  <si>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</si>
  <si>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</si>
  <si>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</si>
  <si>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</si>
  <si>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</si>
  <si>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</si>
  <si>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</si>
  <si>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</si>
  <si>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</si>
  <si>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</si>
  <si>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</si>
  <si>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</si>
  <si>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</si>
  <si>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</si>
  <si>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</si>
  <si>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</si>
  <si>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</si>
  <si>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</si>
  <si>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</si>
  <si>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</si>
  <si>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</si>
  <si>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</si>
  <si>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</si>
  <si>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</si>
  <si>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</si>
  <si>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</si>
  <si>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</si>
  <si>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</si>
  <si>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</si>
  <si>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</si>
  <si>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</si>
  <si>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</si>
  <si>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</si>
  <si>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</si>
  <si>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</si>
  <si>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</si>
  <si>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</si>
  <si>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</si>
  <si>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</si>
  <si>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</si>
  <si>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</si>
  <si>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</si>
  <si>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</si>
  <si>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</si>
  <si>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</si>
  <si>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</si>
  <si>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</si>
  <si>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</si>
  <si>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</si>
  <si>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</si>
  <si>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</si>
  <si>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</si>
  <si>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</si>
  <si>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</si>
  <si>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</si>
  <si>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</si>
  <si>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</si>
  <si>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</si>
  <si>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</si>
  <si>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</si>
  <si>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</si>
  <si>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</si>
  <si>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</si>
  <si>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</si>
  <si>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</si>
  <si>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</si>
  <si>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</si>
  <si>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</si>
  <si>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</si>
  <si>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</si>
  <si>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</si>
  <si>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</si>
  <si>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</si>
  <si>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</si>
  <si>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</si>
  <si>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</si>
  <si>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</si>
  <si>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</si>
  <si>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</si>
  <si>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</si>
  <si>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</si>
  <si>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</si>
  <si>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</si>
  <si>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</si>
  <si>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</si>
  <si>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</si>
  <si>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</si>
  <si>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</si>
  <si>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</si>
  <si>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</si>
  <si>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</si>
  <si>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</si>
  <si>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</si>
  <si>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</si>
  <si>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</si>
  <si>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</si>
  <si>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</si>
  <si>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</si>
  <si>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</si>
  <si>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</si>
  <si>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</si>
  <si>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</si>
  <si>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</si>
  <si>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</si>
  <si>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</si>
  <si>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</si>
  <si>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</si>
  <si>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</si>
  <si>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</si>
  <si>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</si>
  <si>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</si>
  <si>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</si>
  <si>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</si>
  <si>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</si>
  <si>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</si>
  <si>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</si>
  <si>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</si>
  <si>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</si>
  <si>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</si>
  <si>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</si>
  <si>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</si>
  <si>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</si>
  <si>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</si>
  <si>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</si>
  <si>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</si>
  <si>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</si>
  <si>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</si>
  <si>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</si>
  <si>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</si>
  <si>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</si>
  <si>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</si>
  <si>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</si>
  <si>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</si>
  <si>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</si>
  <si>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</si>
  <si>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</si>
  <si>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</si>
  <si>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</si>
  <si>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</si>
  <si>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</si>
  <si>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</si>
  <si>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</si>
  <si>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</si>
  <si>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</si>
  <si>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</si>
  <si>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</si>
  <si>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</si>
  <si>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</si>
  <si>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</si>
  <si>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</si>
  <si>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</si>
  <si>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</si>
  <si>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</si>
  <si>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</si>
  <si>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</si>
  <si>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</si>
  <si>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</si>
  <si>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</si>
  <si>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</si>
  <si>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</si>
  <si>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</si>
  <si>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</si>
  <si>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</si>
  <si>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</si>
  <si>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</si>
  <si>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</si>
  <si>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</si>
  <si>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</si>
  <si>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</si>
  <si>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</si>
  <si>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</si>
  <si>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</si>
  <si>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</si>
  <si>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</si>
  <si>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</si>
  <si>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</si>
  <si>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</si>
  <si>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</si>
  <si>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</si>
  <si>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</si>
  <si>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</si>
  <si>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</si>
  <si>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</si>
  <si>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</si>
  <si>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</si>
  <si>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</si>
  <si>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</si>
  <si>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</si>
  <si>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</si>
  <si>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</si>
  <si>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</si>
  <si>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</si>
  <si>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</si>
  <si>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</si>
  <si>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</si>
  <si>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</si>
  <si>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</si>
  <si>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</si>
  <si>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</si>
  <si>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</si>
  <si>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</si>
  <si>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</si>
  <si>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</si>
  <si>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</si>
  <si>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</si>
  <si>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</si>
  <si>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</si>
  <si>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</si>
  <si>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</si>
  <si>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</si>
  <si>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</si>
  <si>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</si>
  <si>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</si>
  <si>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</si>
  <si>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</si>
  <si>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</si>
  <si>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</si>
  <si>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</si>
  <si>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</si>
  <si>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</si>
  <si>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</si>
  <si>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</si>
  <si>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</si>
  <si>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</si>
  <si>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</si>
  <si>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</si>
  <si>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</si>
  <si>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</si>
  <si>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</si>
  <si>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</si>
  <si>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</si>
  <si>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</si>
  <si>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</si>
  <si>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</si>
  <si>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</si>
  <si>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</si>
  <si>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</si>
  <si>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</si>
  <si>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</si>
  <si>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</si>
  <si>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</si>
  <si>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</si>
  <si>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</si>
  <si>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</si>
  <si>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</si>
  <si>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</si>
  <si>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</si>
  <si>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</si>
  <si>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</si>
  <si>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</si>
  <si>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</si>
  <si>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</si>
  <si>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</si>
  <si>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</si>
  <si>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</si>
  <si>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</si>
  <si>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</si>
  <si>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</si>
  <si>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</si>
  <si>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</si>
  <si>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</si>
  <si>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</si>
  <si>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</si>
  <si>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</si>
  <si>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</si>
  <si>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</si>
  <si>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</si>
  <si>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</si>
  <si>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</si>
  <si>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</si>
  <si>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</si>
  <si>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</si>
  <si>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</si>
  <si>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</si>
  <si>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</si>
  <si>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</si>
  <si>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</si>
  <si>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</si>
  <si>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</si>
  <si>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</si>
  <si>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</si>
  <si>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</si>
  <si>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</si>
  <si>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</si>
  <si>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</si>
  <si>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</si>
  <si>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</si>
  <si>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</si>
  <si>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</si>
  <si>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</si>
  <si>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</si>
  <si>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</si>
  <si>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</si>
  <si>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</si>
  <si>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</si>
  <si>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</si>
  <si>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</si>
  <si>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</si>
  <si>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</si>
  <si>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</si>
  <si>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</si>
  <si>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</si>
  <si>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</si>
  <si>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</si>
  <si>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</si>
  <si>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</si>
  <si>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</si>
  <si>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</si>
  <si>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</si>
  <si>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</si>
  <si>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</si>
  <si>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</si>
  <si>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</si>
  <si>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</si>
  <si>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</si>
  <si>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</si>
  <si>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</si>
  <si>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</si>
  <si>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</si>
  <si>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</si>
  <si>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</si>
  <si>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</si>
  <si>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</si>
  <si>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</si>
  <si>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</si>
  <si>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</si>
  <si>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</si>
  <si>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</si>
  <si>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</si>
  <si>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</si>
  <si>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</si>
  <si>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</si>
  <si>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</si>
  <si>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</si>
  <si>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</si>
  <si>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</si>
  <si>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</si>
  <si>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</si>
  <si>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</si>
  <si>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</si>
  <si>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</si>
  <si>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</si>
  <si>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</si>
  <si>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</si>
  <si>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</si>
  <si>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</si>
  <si>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</si>
  <si>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</si>
  <si>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</si>
  <si>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</si>
  <si>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</si>
  <si>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</si>
  <si>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</si>
  <si>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</si>
  <si>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</si>
  <si>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</si>
  <si>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</si>
  <si>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</si>
  <si>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</si>
  <si>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</si>
  <si>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</si>
  <si>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</si>
  <si>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</si>
  <si>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</si>
  <si>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</si>
  <si>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</si>
  <si>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</si>
  <si>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</si>
  <si>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</si>
  <si>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</si>
  <si>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</si>
  <si>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</si>
  <si>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</si>
  <si>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</si>
  <si>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</si>
  <si>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</si>
  <si>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</si>
  <si>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</si>
  <si>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</si>
  <si>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</si>
  <si>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</si>
  <si>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</si>
  <si>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</si>
  <si>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</si>
  <si>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</si>
  <si>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</si>
  <si>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</si>
  <si>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</si>
  <si>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</si>
  <si>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</si>
  <si>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</si>
  <si>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</si>
  <si>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</si>
  <si>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</si>
  <si>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</si>
  <si>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</si>
  <si>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</si>
  <si>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</si>
  <si>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</si>
  <si>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</si>
  <si>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</si>
  <si>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</si>
  <si>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</si>
  <si>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</si>
  <si>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</si>
  <si>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</si>
  <si>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</si>
  <si>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</si>
  <si>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</si>
  <si>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</si>
  <si>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</si>
  <si>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</si>
  <si>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</si>
  <si>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</si>
  <si>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</si>
  <si>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</si>
  <si>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</si>
  <si>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</si>
  <si>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</si>
  <si>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</si>
  <si>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</si>
  <si>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</si>
  <si>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</si>
  <si>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</si>
  <si>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</si>
  <si>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</si>
  <si>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</si>
  <si>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</si>
  <si>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</si>
  <si>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</si>
  <si>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</si>
  <si>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</si>
  <si>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</si>
  <si>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</si>
  <si>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</si>
  <si>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</si>
  <si>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</si>
  <si>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</si>
  <si>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</si>
  <si>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</si>
  <si>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</si>
  <si>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</si>
  <si>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</si>
  <si>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</si>
  <si>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</si>
  <si>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</si>
  <si>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</si>
  <si>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</si>
  <si>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</si>
  <si>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</si>
  <si>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</si>
  <si>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</si>
  <si>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</si>
  <si>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</si>
  <si>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</si>
  <si>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</si>
  <si>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</si>
  <si>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</si>
  <si>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</si>
  <si>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</si>
  <si>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</si>
  <si>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</si>
  <si>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</si>
  <si>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</si>
  <si>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</si>
  <si>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</si>
  <si>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</si>
  <si>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</si>
  <si>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</si>
  <si>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</si>
  <si>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</si>
  <si>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</si>
  <si>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</si>
  <si>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</si>
  <si>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</si>
  <si>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</si>
  <si>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</si>
  <si>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</si>
  <si>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</si>
  <si>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</si>
  <si>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</si>
  <si>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</si>
  <si>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</si>
  <si>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</si>
  <si>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</si>
  <si>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</si>
  <si>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</si>
  <si>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</si>
  <si>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</si>
  <si>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</si>
  <si>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</si>
  <si>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</si>
  <si>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</si>
  <si>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</si>
  <si>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</si>
  <si>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</si>
  <si>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</si>
  <si>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</si>
  <si>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</si>
  <si>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</si>
  <si>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</si>
  <si>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</si>
  <si>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</si>
  <si>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</si>
  <si>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</si>
  <si>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</si>
  <si>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</si>
  <si>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</si>
  <si>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</si>
  <si>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</si>
  <si>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</si>
  <si>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</si>
  <si>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</si>
  <si>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</si>
  <si>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</si>
  <si>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</si>
  <si>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</si>
  <si>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</si>
  <si>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</si>
  <si>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</si>
  <si>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</si>
  <si>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</si>
  <si>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</si>
  <si>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</si>
  <si>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</si>
  <si>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</si>
  <si>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</si>
  <si>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</si>
  <si>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</si>
  <si>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</si>
  <si>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</si>
  <si>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</si>
  <si>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</si>
  <si>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</si>
  <si>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</si>
  <si>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</si>
  <si>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</si>
  <si>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</si>
  <si>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</si>
  <si>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</si>
  <si>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</si>
  <si>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</si>
  <si>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</si>
  <si>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</si>
  <si>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</si>
  <si>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</si>
  <si>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</si>
  <si>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</si>
  <si>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</si>
  <si>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</si>
  <si>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</si>
  <si>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</si>
  <si>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</si>
  <si>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</si>
  <si>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</si>
  <si>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</si>
  <si>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</si>
  <si>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</si>
  <si>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</si>
  <si>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</si>
  <si>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</si>
  <si>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</si>
  <si>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</si>
  <si>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</si>
  <si>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</si>
  <si>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</si>
  <si>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</si>
  <si>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</si>
  <si>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</si>
  <si>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</si>
  <si>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</si>
  <si>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</si>
  <si>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</si>
  <si>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</si>
  <si>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</si>
  <si>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</si>
  <si>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</si>
  <si>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</si>
  <si>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</si>
  <si>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</si>
  <si>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</si>
  <si>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</si>
  <si>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</si>
  <si>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</si>
  <si>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</si>
  <si>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</si>
  <si>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</si>
  <si>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</si>
  <si>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</si>
  <si>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</si>
  <si>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</si>
  <si>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</si>
  <si>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</si>
  <si>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</si>
  <si>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</si>
  <si>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</si>
  <si>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</si>
  <si>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</si>
  <si>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</si>
  <si>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</si>
  <si>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</si>
  <si>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</si>
  <si>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</si>
  <si>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</si>
  <si>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</si>
  <si>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</si>
  <si>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</si>
  <si>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</si>
  <si>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</si>
  <si>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</si>
  <si>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</si>
  <si>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</si>
  <si>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</si>
  <si>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</si>
  <si>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</si>
  <si>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</si>
  <si>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</si>
  <si>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</si>
  <si>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</si>
  <si>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</si>
  <si>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</si>
  <si>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</si>
  <si>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</si>
  <si>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</si>
  <si>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</si>
  <si>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</si>
  <si>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</si>
  <si>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</si>
  <si>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</si>
  <si>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</si>
  <si>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</si>
  <si>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</si>
  <si>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</si>
  <si>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</si>
  <si>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</si>
  <si>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</si>
  <si>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</si>
  <si>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</si>
  <si>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</si>
  <si>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</si>
  <si>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</si>
  <si>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</si>
  <si>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</si>
  <si>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</si>
  <si>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</si>
  <si>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</si>
  <si>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</si>
  <si>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</si>
  <si>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</si>
  <si>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</si>
  <si>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</si>
  <si>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</si>
  <si>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</si>
  <si>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</si>
  <si>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</si>
  <si>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</si>
  <si>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</si>
  <si>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</si>
  <si>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</si>
  <si>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</si>
  <si>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</si>
  <si>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</si>
  <si>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</si>
  <si>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</si>
  <si>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</si>
  <si>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</si>
  <si>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</si>
  <si>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</si>
  <si>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</si>
  <si>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</si>
  <si>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</si>
  <si>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</si>
  <si>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</si>
  <si>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</si>
  <si>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</si>
  <si>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</si>
  <si>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</si>
  <si>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</si>
  <si>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</si>
  <si>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</si>
  <si>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</si>
  <si>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</si>
  <si>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</si>
  <si>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</si>
  <si>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</si>
  <si>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</si>
  <si>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</si>
  <si>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</si>
  <si>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</si>
  <si>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</si>
  <si>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</si>
  <si>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</si>
  <si>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</si>
  <si>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</si>
  <si>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</si>
  <si>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</si>
  <si>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</si>
  <si>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</si>
  <si>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</si>
  <si>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</si>
  <si>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</si>
  <si>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</si>
  <si>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</si>
  <si>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</si>
  <si>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</si>
  <si>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</si>
  <si>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</si>
  <si>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</si>
  <si>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</si>
  <si>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</si>
  <si>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</si>
  <si>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</si>
  <si>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</si>
  <si>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</si>
  <si>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</si>
  <si>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</si>
  <si>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</si>
  <si>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</si>
  <si>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</si>
  <si>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</si>
  <si>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</si>
  <si>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</si>
  <si>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</si>
  <si>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</si>
  <si>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</si>
  <si>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</si>
  <si>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</si>
  <si>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</si>
  <si>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</si>
  <si>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</si>
  <si>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</si>
  <si>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</si>
  <si>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</si>
  <si>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</si>
  <si>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</si>
  <si>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</si>
  <si>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</si>
  <si>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</si>
  <si>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</si>
  <si>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</si>
  <si>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</si>
  <si>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</si>
  <si>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</si>
  <si>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</si>
  <si>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</si>
  <si>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</si>
  <si>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</si>
  <si>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</si>
  <si>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</si>
  <si>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</si>
  <si>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</si>
  <si>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</si>
  <si>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</si>
  <si>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</si>
  <si>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</si>
  <si>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</si>
  <si>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</si>
  <si>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</si>
  <si>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</si>
  <si>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</si>
  <si>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</si>
  <si>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</si>
  <si>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</si>
  <si>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</si>
  <si>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</si>
  <si>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</si>
  <si>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</si>
  <si>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</si>
  <si>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</si>
  <si>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</si>
  <si>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</si>
  <si>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</si>
  <si>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</si>
  <si>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</si>
  <si>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</si>
  <si>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</si>
  <si>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</si>
  <si>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</si>
  <si>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</si>
  <si>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</si>
  <si>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</si>
  <si>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</si>
  <si>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</si>
  <si>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</si>
  <si>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</si>
  <si>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</si>
  <si>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</si>
  <si>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</si>
  <si>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</si>
  <si>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</si>
  <si>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</si>
  <si>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</si>
  <si>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</si>
  <si>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</si>
  <si>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</si>
  <si>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</si>
  <si>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</si>
  <si>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</si>
  <si>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</si>
  <si>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</si>
  <si>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</si>
  <si>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</si>
  <si>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</si>
  <si>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</si>
  <si>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</si>
  <si>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</si>
  <si>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</si>
  <si>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</si>
  <si>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</si>
  <si>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</si>
  <si>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</si>
  <si>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</si>
  <si>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</si>
  <si>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</si>
  <si>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</si>
  <si>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</si>
  <si>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</si>
  <si>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</si>
  <si>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</si>
  <si>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</si>
  <si>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</si>
  <si>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</si>
  <si>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</si>
  <si>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</si>
  <si>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</si>
  <si>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</si>
  <si>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</si>
  <si>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</si>
  <si>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</si>
  <si>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</si>
  <si>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</si>
  <si>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</si>
  <si>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</si>
  <si>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</si>
  <si>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</si>
  <si>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</si>
  <si>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</si>
  <si>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</si>
  <si>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</si>
  <si>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</si>
  <si>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</si>
  <si>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</si>
  <si>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</si>
  <si>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</si>
  <si>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</si>
  <si>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</si>
  <si>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</si>
  <si>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</si>
  <si>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</si>
  <si>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</si>
  <si>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</si>
  <si>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</si>
  <si>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</si>
  <si>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</si>
  <si>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</si>
  <si>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</si>
  <si>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</si>
  <si>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</si>
  <si>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</si>
  <si>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</si>
  <si>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</si>
  <si>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</si>
  <si>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</si>
  <si>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</si>
  <si>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</si>
  <si>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</si>
  <si>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</si>
  <si>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</si>
  <si>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</si>
  <si>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</si>
  <si>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</si>
  <si>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</si>
  <si>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</si>
  <si>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</si>
  <si>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</si>
  <si>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</si>
  <si>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</si>
  <si>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</si>
  <si>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</si>
  <si>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</si>
  <si>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</si>
  <si>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</si>
  <si>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</si>
  <si>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</si>
  <si>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</si>
  <si>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</si>
  <si>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</si>
  <si>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</si>
  <si>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</si>
  <si>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</si>
  <si>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</si>
  <si>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</si>
  <si>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</si>
  <si>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</si>
  <si>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</si>
  <si>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</si>
  <si>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</si>
  <si>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</si>
  <si>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</si>
  <si>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</si>
  <si>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</si>
  <si>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</si>
  <si>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</si>
  <si>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</si>
  <si>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</si>
  <si>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</si>
  <si>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</si>
  <si>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</si>
  <si>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</si>
  <si>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</si>
  <si>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</si>
  <si>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</si>
  <si>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</si>
  <si>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</si>
  <si>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</si>
  <si>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</si>
  <si>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</si>
  <si>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</si>
  <si>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</si>
  <si>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</si>
  <si>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</si>
  <si>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</si>
  <si>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</si>
  <si>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</si>
  <si>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</si>
  <si>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</si>
  <si>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</si>
  <si>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</si>
  <si>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</si>
  <si>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</si>
  <si>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</si>
  <si>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</si>
  <si>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</si>
  <si>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</si>
  <si>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</si>
  <si>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</si>
  <si>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</si>
  <si>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</si>
  <si>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</si>
  <si>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</si>
  <si>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</si>
  <si>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</si>
  <si>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</si>
  <si>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</si>
  <si>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</si>
  <si>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</si>
  <si>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</si>
  <si>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</si>
  <si>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</si>
  <si>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</si>
  <si>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</si>
  <si>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</si>
  <si>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</si>
  <si>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</si>
  <si>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</si>
  <si>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</si>
  <si>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</si>
  <si>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</si>
  <si>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</si>
  <si>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</si>
  <si>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</si>
  <si>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</si>
  <si>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</si>
  <si>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</si>
  <si>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</si>
  <si>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</si>
  <si>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</si>
  <si>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</si>
  <si>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</si>
  <si>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</si>
  <si>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</si>
  <si>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</si>
  <si>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</si>
  <si>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</si>
  <si>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</si>
  <si>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</si>
  <si>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</si>
  <si>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</si>
  <si>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</si>
  <si>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</si>
  <si>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</si>
  <si>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</si>
  <si>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</si>
  <si>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</si>
  <si>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</si>
  <si>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</si>
  <si>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</si>
  <si>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</si>
  <si>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</si>
  <si>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</si>
  <si>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</si>
  <si>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</si>
  <si>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</si>
  <si>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</si>
  <si>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</si>
  <si>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</si>
  <si>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</si>
  <si>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</si>
  <si>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</si>
  <si>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</si>
  <si>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</si>
  <si>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</si>
  <si>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</si>
  <si>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</si>
  <si>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</si>
  <si>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</si>
  <si>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</si>
  <si>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</si>
  <si>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</si>
  <si>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</si>
  <si>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</si>
  <si>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</si>
  <si>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</si>
  <si>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</si>
  <si>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</si>
  <si>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</si>
  <si>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</si>
  <si>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</si>
  <si>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</si>
  <si>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</si>
  <si>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</si>
  <si>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</si>
  <si>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</si>
  <si>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</si>
  <si>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</si>
  <si>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</si>
  <si>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</si>
  <si>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</si>
  <si>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</si>
  <si>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</si>
  <si>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</si>
  <si>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</si>
  <si>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</si>
  <si>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</si>
  <si>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</si>
  <si>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</si>
  <si>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</si>
  <si>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</si>
  <si>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</si>
  <si>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</si>
  <si>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</si>
  <si>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</si>
  <si>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</si>
  <si>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</si>
  <si>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</si>
  <si>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</si>
  <si>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</si>
  <si>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</si>
  <si>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</si>
  <si>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</si>
  <si>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</si>
  <si>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</si>
  <si>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</si>
  <si>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</si>
  <si>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</si>
  <si>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</si>
  <si>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</si>
  <si>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</si>
  <si>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</si>
  <si>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</si>
  <si>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</si>
  <si>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</si>
  <si>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</si>
  <si>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</si>
  <si>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</si>
  <si>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</si>
  <si>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</si>
  <si>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</si>
  <si>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</si>
  <si>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</si>
  <si>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</si>
  <si>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</si>
  <si>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</si>
  <si>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</si>
  <si>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</si>
  <si>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</si>
  <si>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</si>
  <si>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</si>
  <si>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</si>
  <si>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</si>
  <si>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</si>
  <si>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</si>
  <si>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</si>
  <si>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</si>
  <si>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</si>
  <si>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</si>
  <si>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</si>
  <si>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</si>
  <si>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</si>
  <si>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</si>
  <si>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</si>
  <si>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</si>
  <si>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</si>
  <si>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</si>
  <si>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</si>
  <si>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</si>
  <si>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</si>
  <si>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</si>
  <si>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</si>
  <si>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</si>
  <si>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</si>
  <si>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</si>
  <si>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</si>
  <si>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</si>
  <si>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</si>
  <si>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</si>
  <si>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</si>
  <si>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</si>
  <si>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</si>
  <si>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</si>
  <si>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</si>
  <si>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</si>
  <si>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</si>
  <si>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</si>
  <si>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</si>
  <si>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</si>
  <si>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</si>
  <si>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</si>
  <si>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</si>
  <si>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</si>
  <si>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</si>
  <si>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</si>
  <si>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</si>
  <si>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</si>
  <si>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</si>
  <si>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</si>
  <si>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</si>
  <si>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</si>
  <si>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</si>
  <si>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</si>
  <si>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</si>
  <si>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</si>
  <si>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</si>
  <si>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</si>
  <si>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</si>
  <si>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</si>
  <si>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</si>
  <si>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</si>
  <si>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</si>
  <si>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</si>
  <si>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</si>
  <si>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</si>
  <si>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</si>
  <si>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</si>
  <si>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</si>
  <si>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</si>
  <si>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</si>
  <si>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</si>
  <si>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</si>
  <si>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</si>
  <si>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</si>
  <si>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</si>
  <si>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</si>
  <si>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</si>
  <si>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</si>
  <si>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</si>
  <si>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</si>
  <si>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</si>
  <si>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</si>
  <si>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</si>
  <si>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</si>
  <si>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</si>
  <si>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</si>
  <si>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</si>
  <si>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</si>
  <si>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</si>
  <si>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</si>
  <si>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</si>
  <si>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</si>
  <si>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</si>
  <si>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</si>
  <si>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</si>
  <si>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</si>
  <si>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</si>
  <si>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</si>
  <si>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</si>
  <si>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</si>
  <si>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</si>
  <si>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</si>
  <si>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</si>
  <si>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</si>
  <si>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</si>
  <si>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</si>
  <si>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</si>
  <si>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</si>
  <si>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</si>
  <si>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</si>
  <si>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</si>
  <si>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</si>
  <si>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</si>
  <si>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</si>
  <si>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</si>
  <si>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</si>
  <si>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</si>
  <si>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</si>
  <si>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</si>
  <si>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</si>
  <si>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</si>
  <si>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</si>
  <si>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</si>
  <si>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</si>
  <si>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</si>
  <si>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</si>
  <si>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</si>
  <si>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</si>
  <si>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</si>
  <si>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</si>
  <si>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</si>
  <si>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</si>
  <si>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</si>
  <si>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</si>
  <si>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</si>
  <si>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</si>
  <si>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</si>
  <si>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</si>
  <si>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</si>
  <si>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</si>
  <si>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</si>
  <si>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</si>
  <si>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</si>
  <si>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</si>
  <si>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</si>
  <si>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</si>
  <si>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</si>
  <si>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</si>
  <si>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</si>
  <si>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</si>
  <si>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</si>
  <si>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</si>
  <si>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</si>
  <si>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</si>
  <si>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</si>
  <si>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</si>
  <si>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</si>
  <si>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</si>
  <si>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</si>
  <si>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</si>
  <si>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</si>
  <si>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</si>
  <si>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</si>
  <si>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</si>
  <si>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</si>
  <si>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</si>
  <si>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</si>
  <si>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</si>
  <si>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</si>
  <si>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</si>
  <si>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</si>
  <si>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</si>
  <si>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</si>
  <si>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</si>
  <si>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</si>
  <si>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</si>
  <si>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</si>
  <si>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</si>
  <si>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</si>
  <si>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</si>
  <si>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</si>
  <si>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</si>
  <si>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</si>
  <si>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</si>
  <si>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</si>
  <si>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</si>
  <si>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</si>
  <si>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</si>
  <si>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</si>
  <si>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</si>
  <si>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</si>
  <si>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</si>
  <si>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</si>
  <si>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</si>
  <si>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</si>
  <si>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</si>
  <si>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</si>
  <si>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</si>
  <si>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</si>
  <si>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</si>
  <si>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</si>
  <si>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</si>
  <si>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</si>
  <si>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</si>
  <si>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</si>
  <si>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</si>
  <si>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</si>
  <si>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</si>
  <si>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</si>
  <si>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</si>
  <si>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</si>
  <si>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</si>
  <si>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</si>
  <si>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</si>
  <si>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</si>
  <si>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</si>
  <si>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</si>
  <si>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</si>
  <si>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</si>
  <si>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</si>
  <si>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</si>
  <si>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</si>
  <si>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</si>
  <si>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</si>
  <si>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</si>
  <si>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</si>
  <si>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</si>
  <si>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</si>
  <si>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</si>
  <si>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</si>
  <si>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</si>
  <si>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</si>
  <si>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</si>
  <si>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</si>
  <si>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</si>
  <si>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</si>
  <si>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</si>
  <si>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</si>
  <si>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</si>
  <si>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</si>
  <si>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</si>
  <si>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</si>
  <si>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</si>
  <si>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</si>
  <si>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</si>
  <si>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</si>
  <si>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</si>
  <si>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</si>
  <si>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</si>
  <si>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</si>
  <si>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</si>
  <si>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</si>
  <si>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</si>
  <si>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</si>
  <si>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</si>
  <si>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</si>
  <si>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</si>
  <si>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</si>
  <si>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</si>
  <si>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</si>
  <si>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</si>
  <si>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</si>
  <si>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</si>
  <si>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</si>
  <si>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</si>
  <si>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</si>
  <si>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</si>
  <si>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</si>
  <si>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</si>
  <si>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</si>
  <si>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</si>
  <si>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</si>
  <si>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</si>
  <si>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</si>
  <si>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</si>
  <si>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</si>
  <si>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</si>
  <si>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</si>
  <si>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</si>
  <si>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</si>
  <si>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</si>
  <si>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</si>
  <si>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</si>
  <si>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</si>
  <si>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</si>
  <si>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</si>
  <si>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</si>
  <si>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</si>
  <si>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</si>
  <si>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</si>
  <si>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</si>
  <si>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</si>
  <si>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</si>
  <si>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</si>
  <si>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</si>
  <si>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</si>
  <si>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</si>
  <si>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</si>
  <si>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</si>
  <si>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</si>
  <si>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</si>
  <si>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</si>
  <si>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</si>
  <si>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</si>
  <si>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</si>
  <si>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</si>
  <si>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</si>
  <si>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</si>
  <si>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</si>
  <si>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</si>
  <si>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</si>
  <si>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</si>
  <si>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</si>
  <si>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</si>
  <si>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</si>
  <si>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</si>
  <si>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</si>
  <si>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</si>
  <si>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</si>
  <si>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</si>
  <si>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</si>
  <si>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</si>
  <si>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</si>
  <si>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</si>
  <si>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</si>
  <si>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</si>
  <si>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</si>
  <si>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</si>
  <si>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</si>
  <si>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</si>
  <si>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</si>
  <si>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</si>
  <si>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</si>
  <si>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</si>
  <si>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</si>
  <si>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</si>
  <si>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</si>
  <si>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</si>
  <si>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</si>
  <si>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</si>
  <si>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</si>
  <si>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</si>
  <si>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</si>
  <si>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</si>
  <si>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</si>
  <si>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</si>
  <si>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</si>
  <si>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</si>
  <si>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</si>
  <si>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</si>
  <si>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</si>
  <si>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</si>
  <si>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</si>
  <si>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</si>
  <si>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</si>
  <si>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</si>
  <si>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</si>
  <si>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</si>
  <si>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</si>
  <si>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</si>
  <si>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</si>
  <si>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</si>
  <si>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</si>
  <si>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</si>
  <si>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</si>
  <si>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</si>
  <si>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</si>
  <si>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</si>
  <si>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</si>
  <si>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</si>
  <si>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</si>
  <si>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</si>
  <si>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</si>
  <si>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</si>
  <si>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</si>
  <si>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</si>
  <si>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</si>
  <si>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</si>
  <si>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</si>
  <si>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</si>
  <si>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</si>
  <si>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</si>
  <si>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</si>
  <si>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</si>
  <si>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</si>
  <si>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</si>
  <si>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</si>
  <si>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</si>
  <si>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</si>
  <si>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</si>
  <si>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</si>
  <si>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</si>
  <si>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</si>
  <si>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</si>
  <si>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</si>
  <si>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</si>
  <si>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</si>
  <si>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</si>
  <si>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</si>
  <si>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</si>
  <si>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</si>
  <si>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</si>
  <si>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</si>
  <si>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</si>
  <si>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</si>
  <si>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</si>
  <si>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</si>
  <si>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</si>
  <si>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</si>
  <si>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</si>
  <si>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</si>
  <si>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</si>
  <si>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</si>
  <si>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</si>
  <si>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</si>
  <si>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</si>
  <si>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</si>
  <si>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</si>
  <si>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</si>
  <si>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</si>
  <si>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</si>
  <si>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</si>
  <si>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</si>
  <si>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</si>
  <si>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</si>
  <si>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</si>
  <si>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</si>
  <si>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</si>
  <si>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</si>
  <si>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</si>
  <si>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</si>
  <si>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</si>
  <si>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</si>
  <si>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</si>
  <si>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</si>
  <si>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</si>
  <si>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</si>
  <si>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</si>
  <si>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</si>
  <si>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</si>
  <si>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</si>
  <si>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</si>
  <si>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</si>
  <si>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</si>
  <si>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</si>
  <si>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</si>
  <si>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</si>
  <si>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</si>
  <si>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</si>
  <si>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</si>
  <si>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</si>
  <si>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</si>
  <si>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</si>
  <si>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</si>
  <si>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</si>
  <si>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</si>
  <si>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</si>
  <si>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</si>
  <si>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</si>
  <si>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</si>
  <si>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</si>
  <si>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</si>
  <si>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</si>
  <si>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</si>
  <si>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</si>
  <si>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</si>
  <si>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</si>
  <si>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</si>
  <si>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</si>
  <si>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</si>
  <si>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</si>
  <si>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</si>
  <si>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</si>
  <si>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</si>
  <si>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</si>
  <si>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</si>
  <si>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</si>
  <si>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</si>
  <si>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</si>
  <si>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</si>
  <si>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</si>
  <si>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</si>
  <si>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</si>
  <si>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</si>
  <si>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</si>
  <si>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</si>
  <si>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</si>
  <si>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</si>
  <si>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</si>
  <si>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</si>
  <si>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</si>
  <si>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</si>
  <si>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</si>
  <si>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</si>
  <si>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</si>
  <si>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</si>
  <si>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</si>
  <si>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</si>
  <si>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</si>
  <si>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</si>
  <si>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</si>
  <si>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</si>
  <si>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</si>
  <si>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</si>
  <si>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</si>
  <si>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</si>
  <si>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</si>
  <si>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</si>
  <si>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</si>
  <si>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</si>
  <si>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</si>
  <si>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</si>
  <si>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</si>
  <si>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</si>
  <si>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</si>
  <si>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</si>
  <si>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</si>
  <si>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</si>
  <si>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</si>
  <si>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</si>
  <si>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</si>
  <si>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</si>
  <si>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</si>
  <si>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</si>
  <si>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</si>
  <si>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</si>
  <si>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</si>
  <si>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</si>
  <si>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</si>
  <si>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</si>
  <si>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</si>
  <si>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</si>
  <si>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</si>
  <si>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</si>
  <si>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</si>
  <si>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</si>
  <si>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</si>
  <si>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</si>
  <si>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</si>
  <si>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</si>
  <si>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</si>
  <si>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</si>
  <si>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</si>
  <si>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</si>
  <si>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</si>
  <si>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</si>
  <si>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</si>
  <si>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</si>
  <si>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</si>
  <si>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</si>
  <si>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</si>
  <si>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</si>
  <si>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</si>
  <si>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</si>
  <si>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</si>
  <si>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</si>
  <si>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</si>
  <si>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</si>
  <si>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</si>
  <si>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</si>
  <si>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</si>
  <si>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</si>
  <si>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</si>
  <si>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</si>
  <si>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</si>
  <si>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</si>
  <si>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</si>
  <si>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</si>
  <si>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</si>
  <si>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</si>
  <si>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</si>
  <si>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</si>
  <si>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</si>
  <si>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</si>
  <si>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</si>
  <si>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</si>
  <si>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</si>
  <si>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</si>
  <si>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</si>
  <si>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</si>
  <si>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</si>
  <si>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</si>
  <si>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</si>
  <si>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</si>
  <si>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</si>
  <si>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</si>
  <si>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</si>
  <si>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</si>
  <si>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</si>
  <si>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</si>
  <si>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</si>
  <si>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</si>
  <si>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</si>
  <si>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</si>
  <si>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</si>
  <si>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</si>
  <si>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</si>
  <si>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</si>
  <si>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</si>
  <si>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</si>
  <si>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</si>
  <si>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</si>
  <si>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</si>
  <si>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</si>
  <si>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</si>
  <si>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</si>
  <si>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</si>
  <si>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</si>
  <si>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</si>
  <si>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</si>
  <si>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</si>
  <si>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</si>
  <si>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</si>
  <si>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</si>
  <si>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</si>
  <si>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</si>
  <si>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</si>
  <si>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</si>
  <si>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</si>
  <si>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</si>
  <si>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</si>
  <si>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</si>
  <si>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</si>
  <si>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</si>
  <si>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</si>
  <si>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</si>
  <si>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</si>
  <si>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</si>
  <si>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</si>
  <si>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</si>
  <si>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</si>
  <si>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</si>
  <si>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</si>
  <si>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</si>
  <si>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</si>
  <si>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</si>
  <si>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</si>
  <si>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</si>
  <si>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</si>
  <si>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</si>
  <si>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</si>
  <si>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</si>
  <si>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</si>
  <si>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</si>
  <si>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</si>
  <si>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</si>
  <si>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</si>
  <si>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</si>
  <si>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</si>
  <si>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</si>
  <si>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</si>
  <si>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</si>
  <si>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</si>
  <si>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</si>
  <si>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</si>
  <si>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</si>
  <si>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</si>
  <si>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</si>
  <si>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</si>
  <si>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</si>
  <si>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</si>
  <si>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</si>
  <si>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</si>
  <si>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</si>
  <si>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</si>
  <si>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</si>
  <si>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</si>
  <si>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</si>
  <si>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</si>
  <si>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</si>
  <si>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</si>
  <si>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</si>
  <si>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</si>
  <si>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</si>
  <si>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</si>
  <si>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</si>
  <si>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</si>
  <si>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</si>
  <si>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</si>
  <si>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</si>
  <si>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</si>
  <si>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</si>
  <si>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</si>
  <si>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</si>
  <si>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</si>
  <si>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</si>
  <si>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</si>
  <si>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</si>
  <si>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</si>
  <si>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</si>
  <si>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</si>
  <si>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</si>
  <si>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</si>
  <si>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</si>
  <si>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</si>
  <si>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</si>
  <si>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</si>
  <si>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</si>
  <si>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</si>
  <si>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</si>
  <si>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</si>
  <si>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</si>
  <si>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</si>
  <si>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</si>
  <si>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</si>
  <si>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</si>
  <si>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</si>
  <si>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</si>
  <si>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</si>
  <si>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</si>
  <si>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</si>
  <si>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</si>
  <si>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</si>
  <si>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</si>
  <si>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</si>
  <si>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</si>
  <si>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</si>
  <si>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</si>
  <si>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</si>
  <si>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</si>
  <si>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</si>
  <si>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</si>
  <si>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</si>
  <si>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</si>
  <si>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</si>
  <si>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</si>
  <si>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</si>
  <si>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</si>
  <si>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</si>
  <si>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</si>
  <si>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</si>
  <si>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</si>
  <si>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</si>
  <si>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</si>
  <si>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</si>
  <si>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</si>
  <si>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</si>
  <si>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</si>
  <si>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</si>
  <si>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</si>
  <si>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</si>
  <si>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</si>
  <si>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</si>
  <si>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</si>
  <si>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</si>
  <si>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</si>
  <si>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</si>
  <si>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</si>
  <si>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</si>
  <si>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</si>
  <si>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</si>
  <si>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</si>
  <si>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</si>
  <si>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</si>
  <si>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</si>
  <si>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</si>
  <si>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</si>
  <si>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</si>
  <si>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</si>
  <si>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</si>
  <si>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</si>
  <si>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</si>
  <si>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</si>
  <si>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</si>
  <si>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</si>
  <si>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</si>
  <si>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</si>
  <si>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</si>
  <si>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</si>
  <si>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</si>
  <si>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</si>
  <si>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</si>
  <si>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</si>
  <si>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</si>
  <si>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</si>
  <si>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</si>
  <si>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</si>
  <si>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</si>
  <si>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</si>
  <si>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</si>
  <si>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</si>
  <si>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</si>
  <si>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</si>
  <si>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</si>
  <si>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</si>
  <si>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</si>
  <si>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</si>
  <si>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</si>
  <si>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</si>
  <si>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</si>
  <si>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</si>
  <si>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</si>
  <si>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</si>
  <si>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</si>
  <si>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</si>
  <si>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</si>
  <si>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</si>
  <si>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</si>
  <si>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</si>
  <si>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</si>
  <si>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</si>
  <si>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</si>
  <si>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</si>
  <si>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</si>
  <si>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</si>
  <si>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</si>
  <si>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</si>
  <si>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</si>
  <si>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</si>
  <si>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</si>
  <si>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</si>
  <si>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</si>
  <si>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</si>
  <si>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</si>
  <si>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</si>
  <si>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</si>
  <si>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</si>
  <si>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</si>
  <si>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</si>
  <si>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</si>
  <si>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</si>
  <si>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</si>
  <si>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</si>
  <si>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</si>
  <si>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</si>
  <si>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</si>
  <si>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</si>
  <si>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</si>
  <si>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</si>
  <si>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</si>
  <si>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</si>
  <si>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</si>
  <si>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</si>
  <si>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</si>
  <si>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</si>
  <si>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</si>
  <si>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</si>
  <si>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</si>
  <si>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</si>
  <si>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</si>
  <si>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</si>
  <si>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</si>
  <si>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</si>
  <si>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</si>
  <si>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</si>
  <si>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</si>
  <si>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</si>
  <si>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</si>
  <si>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</si>
  <si>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</si>
  <si>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</si>
  <si>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</si>
  <si>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</si>
  <si>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</si>
  <si>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</si>
  <si>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</si>
  <si>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</si>
  <si>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</si>
  <si>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</si>
  <si>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</si>
  <si>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</si>
  <si>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</si>
  <si>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</si>
  <si>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</si>
  <si>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</si>
  <si>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</si>
  <si>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</si>
  <si>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</si>
  <si>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</si>
  <si>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</si>
  <si>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</si>
  <si>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</si>
  <si>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</si>
  <si>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</si>
  <si>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</si>
  <si>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</si>
  <si>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</si>
  <si>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</si>
  <si>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</si>
  <si>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</si>
  <si>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</si>
  <si>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</si>
  <si>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</si>
  <si>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</si>
  <si>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</si>
  <si>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</si>
  <si>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</si>
  <si>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</si>
  <si>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</si>
  <si>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</si>
  <si>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</si>
  <si>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</si>
  <si>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</si>
  <si>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</si>
  <si>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</si>
  <si>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</si>
  <si>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</si>
  <si>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</si>
  <si>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</si>
  <si>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</si>
  <si>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</si>
  <si>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</si>
  <si>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</si>
  <si>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</si>
  <si>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</si>
  <si>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</si>
  <si>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</si>
  <si>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</si>
  <si>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</si>
  <si>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</si>
  <si>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</si>
  <si>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</si>
  <si>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</si>
  <si>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</si>
  <si>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</si>
  <si>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</si>
  <si>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</si>
  <si>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</si>
  <si>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</si>
  <si>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</si>
  <si>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</si>
  <si>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</si>
  <si>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</si>
  <si>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</si>
  <si>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</si>
  <si>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</si>
  <si>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</si>
  <si>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</si>
  <si>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</si>
  <si>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</si>
  <si>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</si>
  <si>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</si>
  <si>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</si>
  <si>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</si>
  <si>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</si>
  <si>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</si>
  <si>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</si>
  <si>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</si>
  <si>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</si>
  <si>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</si>
  <si>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</si>
  <si>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</si>
  <si>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</si>
  <si>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</si>
  <si>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</si>
  <si>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</si>
  <si>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</si>
  <si>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</si>
  <si>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</si>
  <si>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</si>
  <si>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</si>
  <si>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</si>
  <si>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</si>
  <si>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</si>
  <si>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</si>
  <si>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</si>
  <si>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</si>
  <si>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</si>
  <si>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</si>
  <si>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</si>
  <si>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</si>
  <si>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</si>
  <si>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</si>
  <si>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</si>
  <si>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</si>
  <si>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</si>
  <si>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</si>
  <si>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</si>
  <si>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</si>
  <si>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</si>
  <si>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</si>
  <si>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</si>
  <si>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</si>
  <si>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</si>
  <si>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</si>
  <si>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</si>
  <si>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</si>
  <si>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</si>
  <si>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</si>
  <si>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</si>
  <si>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</si>
  <si>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</si>
  <si>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</si>
  <si>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</si>
  <si>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</si>
  <si>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</si>
  <si>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</si>
  <si>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</si>
  <si>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</si>
  <si>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</si>
  <si>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</si>
  <si>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</si>
  <si>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</si>
  <si>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</si>
  <si>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</si>
  <si>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</si>
  <si>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</si>
  <si>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</si>
  <si>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</si>
  <si>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</si>
  <si>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</si>
  <si>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</si>
  <si>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</si>
  <si>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</si>
  <si>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</si>
  <si>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</si>
  <si>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</si>
  <si>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</si>
  <si>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</si>
  <si>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</si>
  <si>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</si>
  <si>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</si>
  <si>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</si>
  <si>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</si>
  <si>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</si>
  <si>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</si>
  <si>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</si>
  <si>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</si>
  <si>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</si>
  <si>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</si>
  <si>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</si>
  <si>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</si>
  <si>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</si>
  <si>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</si>
  <si>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</si>
  <si>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</si>
  <si>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</si>
  <si>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</si>
  <si>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</si>
  <si>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</si>
  <si>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</si>
  <si>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</si>
  <si>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</si>
  <si>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</si>
  <si>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</si>
  <si>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</si>
  <si>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</si>
  <si>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</si>
  <si>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</si>
  <si>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</si>
  <si>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</si>
  <si>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</si>
  <si>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</si>
  <si>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</si>
  <si>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</si>
  <si>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</si>
  <si>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</si>
  <si>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</si>
  <si>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</si>
  <si>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</si>
  <si>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</si>
  <si>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</si>
  <si>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</si>
  <si>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</si>
  <si>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</si>
  <si>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</si>
  <si>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</si>
  <si>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</si>
  <si>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</si>
  <si>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</si>
  <si>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</si>
  <si>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</si>
  <si>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</si>
  <si>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</si>
  <si>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</si>
  <si>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</si>
  <si>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</si>
  <si>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</si>
  <si>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</si>
  <si>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</si>
  <si>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</si>
  <si>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</si>
  <si>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</si>
  <si>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</si>
  <si>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</si>
  <si>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</si>
  <si>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</si>
  <si>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</si>
  <si>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</si>
  <si>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</si>
  <si>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</si>
  <si>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</si>
  <si>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</si>
  <si>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</si>
  <si>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</si>
  <si>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</si>
  <si>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</si>
  <si>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</si>
  <si>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</si>
  <si>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</si>
  <si>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</si>
  <si>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</si>
  <si>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</si>
  <si>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</si>
  <si>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</si>
  <si>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</si>
  <si>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</si>
  <si>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</si>
  <si>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</si>
  <si>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</si>
  <si>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</si>
  <si>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</si>
  <si>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</si>
  <si>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</si>
  <si>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</si>
  <si>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</si>
  <si>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</si>
  <si>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</si>
  <si>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</si>
  <si>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</si>
  <si>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</si>
  <si>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</si>
  <si>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</si>
  <si>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</si>
  <si>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</si>
  <si>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</si>
  <si>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</si>
  <si>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</si>
  <si>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</si>
  <si>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</si>
  <si>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</si>
  <si>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</si>
  <si>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</si>
  <si>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</si>
  <si>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</si>
  <si>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</si>
  <si>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</si>
  <si>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</si>
  <si>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</si>
  <si>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</si>
  <si>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</si>
  <si>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</si>
  <si>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</si>
  <si>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</si>
  <si>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</si>
  <si>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</si>
  <si>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</si>
  <si>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</si>
  <si>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</si>
  <si>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</si>
  <si>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</si>
  <si>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</si>
  <si>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</si>
  <si>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</si>
  <si>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</si>
  <si>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</si>
  <si>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</si>
  <si>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</si>
  <si>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</si>
  <si>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</si>
  <si>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</si>
  <si>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</si>
  <si>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</si>
  <si>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</si>
  <si>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</si>
  <si>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</si>
  <si>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</si>
  <si>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</si>
  <si>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</si>
  <si>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</si>
  <si>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</si>
  <si>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</si>
  <si>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</si>
  <si>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</si>
  <si>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</si>
  <si>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</si>
  <si>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</si>
  <si>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</si>
  <si>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</si>
  <si>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</si>
  <si>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</si>
  <si>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</si>
  <si>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</si>
  <si>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</si>
  <si>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</si>
  <si>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</si>
  <si>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</si>
  <si>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</si>
  <si>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</si>
  <si>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</si>
  <si>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</si>
  <si>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</si>
  <si>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</si>
  <si>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</si>
  <si>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</si>
  <si>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</si>
  <si>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</si>
  <si>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</si>
  <si>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</si>
  <si>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</si>
  <si>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</si>
  <si>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</si>
  <si>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</si>
  <si>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</si>
  <si>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</si>
  <si>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</si>
  <si>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</si>
  <si>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</si>
  <si>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</si>
  <si>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</si>
  <si>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</si>
  <si>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</si>
  <si>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</si>
  <si>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</si>
  <si>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</si>
  <si>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</si>
  <si>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</si>
  <si>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</si>
  <si>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</si>
  <si>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</si>
  <si>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</si>
  <si>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</si>
  <si>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</si>
  <si>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</si>
  <si>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</si>
  <si>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</si>
  <si>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</si>
  <si>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</si>
  <si>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</si>
  <si>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</si>
  <si>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</si>
  <si>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</si>
  <si>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</si>
  <si>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</si>
  <si>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</si>
  <si>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</si>
  <si>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</si>
  <si>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</si>
  <si>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</si>
  <si>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</si>
  <si>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</si>
  <si>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</si>
  <si>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</si>
  <si>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</si>
  <si>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</si>
  <si>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</si>
  <si>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</si>
  <si>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</si>
  <si>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</si>
  <si>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</si>
  <si>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</si>
  <si>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</si>
  <si>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</si>
  <si>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</si>
  <si>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</si>
  <si>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</si>
  <si>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</si>
  <si>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</si>
  <si>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</si>
  <si>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</si>
  <si>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</si>
  <si>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</si>
  <si>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</si>
  <si>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</si>
  <si>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</si>
  <si>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</si>
  <si>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</si>
  <si>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</si>
  <si>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</si>
  <si>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</si>
  <si>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</si>
  <si>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</si>
  <si>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</si>
  <si>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</si>
  <si>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</si>
  <si>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</si>
  <si>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</si>
  <si>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</si>
  <si>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</si>
  <si>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</si>
  <si>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</si>
  <si>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</si>
  <si>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</si>
  <si>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</si>
  <si>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</si>
  <si>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</si>
  <si>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</si>
  <si>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</si>
  <si>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</si>
  <si>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</si>
  <si>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</si>
  <si>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</si>
  <si>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</si>
  <si>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</si>
  <si>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</si>
  <si>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</si>
  <si>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</si>
  <si>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</si>
  <si>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</si>
  <si>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</si>
  <si>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</si>
  <si>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</si>
  <si>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</si>
  <si>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</si>
  <si>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</si>
  <si>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</si>
  <si>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</si>
  <si>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</si>
  <si>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</si>
  <si>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</si>
  <si>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</si>
  <si>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</si>
  <si>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</si>
  <si>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</si>
  <si>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</si>
  <si>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</si>
  <si>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</si>
  <si>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</si>
  <si>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</si>
  <si>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</si>
  <si>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</si>
  <si>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</si>
  <si>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</si>
  <si>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</si>
  <si>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</si>
  <si>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</si>
  <si>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</si>
  <si>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</si>
  <si>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</si>
  <si>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</si>
  <si>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</si>
  <si>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</si>
  <si>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</si>
  <si>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</si>
  <si>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</si>
  <si>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</si>
  <si>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</si>
  <si>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</si>
  <si>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</si>
  <si>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</si>
  <si>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</si>
  <si>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</si>
  <si>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</si>
  <si>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</si>
  <si>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</si>
  <si>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</si>
  <si>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</si>
  <si>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</si>
  <si>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</si>
  <si>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</si>
  <si>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</si>
  <si>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</si>
  <si>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</si>
  <si>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</si>
  <si>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</si>
  <si>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</si>
  <si>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</si>
  <si>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</si>
  <si>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</si>
  <si>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</si>
  <si>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</si>
  <si>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</si>
  <si>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</si>
  <si>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</si>
  <si>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</si>
  <si>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</si>
  <si>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</si>
  <si>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</si>
  <si>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</si>
  <si>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</si>
  <si>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</si>
  <si>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</si>
  <si>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</si>
  <si>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</si>
  <si>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</si>
  <si>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</si>
  <si>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</si>
  <si>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</si>
  <si>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</si>
  <si>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</si>
  <si>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</si>
  <si>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</si>
  <si>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</si>
  <si>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</si>
  <si>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</si>
  <si>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</si>
  <si>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</si>
  <si>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</si>
  <si>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</si>
  <si>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</si>
  <si>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</si>
  <si>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</si>
  <si>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</si>
  <si>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</si>
  <si>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</si>
  <si>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</si>
  <si>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</si>
  <si>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</si>
  <si>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</si>
  <si>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</si>
  <si>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</si>
  <si>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</si>
  <si>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</si>
  <si>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</si>
  <si>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</si>
  <si>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</si>
  <si>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</si>
  <si>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</si>
  <si>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</si>
  <si>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</si>
  <si>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</si>
  <si>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</si>
  <si>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</si>
  <si>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</si>
  <si>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</si>
  <si>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</si>
  <si>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</si>
  <si>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</si>
  <si>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</si>
  <si>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</si>
  <si>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</si>
  <si>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</si>
  <si>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</si>
  <si>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</si>
  <si>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</si>
  <si>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</si>
  <si>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</si>
  <si>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</si>
  <si>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</si>
  <si>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</si>
  <si>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</si>
  <si>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</si>
  <si>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</si>
  <si>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</si>
  <si>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</si>
  <si>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</si>
  <si>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</si>
  <si>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</si>
  <si>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</si>
  <si>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</si>
  <si>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</si>
  <si>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</si>
  <si>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</si>
  <si>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</si>
  <si>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</si>
  <si>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</si>
  <si>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</si>
  <si>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</si>
  <si>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</si>
  <si>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</si>
  <si>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</si>
  <si>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</si>
  <si>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</si>
  <si>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</si>
  <si>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</si>
  <si>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</si>
  <si>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</si>
  <si>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</si>
  <si>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</si>
  <si>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</si>
  <si>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</si>
  <si>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</si>
  <si>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</si>
  <si>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</si>
  <si>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</si>
  <si>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</si>
  <si>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</si>
  <si>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</si>
  <si>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</si>
  <si>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</si>
  <si>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</si>
  <si>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</si>
  <si>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</si>
  <si>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</si>
  <si>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</si>
  <si>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</si>
  <si>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</si>
  <si>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</si>
  <si>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</si>
  <si>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</si>
  <si>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</si>
  <si>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</si>
  <si>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</si>
  <si>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</si>
  <si>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</si>
  <si>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</si>
  <si>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</si>
  <si>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</si>
  <si>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</si>
  <si>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</si>
  <si>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</si>
  <si>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</si>
  <si>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</si>
  <si>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</si>
  <si>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</si>
  <si>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</si>
  <si>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</si>
  <si>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</si>
  <si>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</si>
  <si>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</si>
  <si>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</si>
  <si>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</si>
  <si>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</si>
  <si>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</si>
  <si>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</si>
  <si>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</si>
  <si>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</si>
  <si>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</si>
  <si>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</si>
  <si>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</si>
  <si>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</si>
  <si>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</si>
  <si>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</si>
  <si>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</si>
  <si>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</si>
  <si>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</si>
  <si>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</si>
  <si>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</si>
  <si>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</si>
  <si>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</si>
  <si>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</si>
  <si>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</si>
  <si>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</si>
  <si>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</si>
  <si>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</si>
  <si>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</si>
  <si>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</si>
  <si>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</si>
  <si>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</si>
  <si>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</si>
  <si>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</si>
  <si>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</si>
  <si>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</si>
  <si>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</si>
  <si>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</si>
  <si>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</si>
  <si>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</si>
  <si>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</si>
  <si>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</si>
  <si>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</si>
  <si>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</si>
  <si>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</si>
  <si>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</si>
  <si>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</si>
  <si>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</si>
  <si>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</si>
  <si>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</si>
  <si>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</si>
  <si>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</si>
  <si>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</si>
  <si>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</si>
  <si>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</si>
  <si>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</si>
  <si>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</si>
  <si>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</si>
  <si>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</si>
  <si>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</si>
  <si>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</si>
  <si>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</si>
  <si>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</si>
  <si>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</si>
  <si>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</si>
  <si>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</si>
  <si>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</si>
  <si>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</si>
  <si>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</si>
  <si>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</si>
  <si>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</si>
  <si>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</si>
  <si>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</si>
  <si>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</si>
  <si>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</si>
  <si>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</si>
  <si>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</si>
  <si>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</si>
  <si>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</si>
  <si>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</si>
  <si>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</si>
  <si>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</si>
  <si>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</si>
  <si>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</si>
  <si>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</si>
  <si>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</si>
  <si>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</si>
  <si>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</si>
  <si>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</si>
  <si>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</si>
  <si>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</si>
  <si>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</si>
  <si>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</si>
  <si>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</si>
  <si>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</si>
  <si>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</si>
  <si>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</si>
  <si>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</si>
  <si>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</si>
  <si>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</si>
  <si>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</si>
  <si>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</si>
  <si>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</si>
  <si>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</si>
  <si>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</si>
  <si>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</si>
  <si>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</si>
  <si>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</si>
  <si>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</si>
  <si>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</si>
  <si>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</si>
  <si>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</si>
  <si>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</si>
  <si>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</si>
  <si>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</si>
  <si>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</si>
  <si>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</si>
  <si>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</si>
  <si>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</si>
  <si>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</si>
  <si>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</si>
  <si>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</si>
  <si>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</si>
  <si>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</si>
  <si>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</si>
  <si>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</si>
  <si>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</si>
  <si>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</si>
  <si>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</si>
  <si>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</si>
  <si>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</si>
  <si>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</si>
  <si>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</si>
  <si>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</si>
  <si>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</si>
  <si>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</si>
  <si>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</si>
  <si>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</si>
  <si>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</si>
  <si>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</si>
  <si>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</si>
  <si>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</si>
  <si>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</si>
  <si>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</si>
  <si>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</si>
  <si>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</si>
  <si>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</si>
  <si>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</si>
  <si>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</si>
  <si>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</si>
  <si>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</si>
  <si>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</si>
  <si>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</si>
  <si>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</si>
  <si>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</si>
  <si>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</si>
  <si>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</si>
  <si>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</si>
  <si>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</si>
  <si>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</si>
  <si>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</si>
  <si>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</si>
  <si>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</si>
  <si>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</si>
  <si>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</si>
  <si>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</si>
  <si>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</si>
  <si>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</si>
  <si>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</si>
  <si>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</si>
  <si>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</si>
  <si>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</si>
  <si>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</si>
  <si>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</si>
  <si>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</si>
  <si>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</si>
  <si>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</si>
  <si>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</si>
  <si>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</si>
  <si>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</si>
  <si>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</si>
  <si>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</si>
  <si>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</si>
  <si>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</si>
  <si>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</si>
  <si>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</si>
  <si>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</si>
  <si>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</si>
  <si>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</si>
  <si>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</si>
  <si>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</si>
  <si>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</si>
  <si>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</si>
  <si>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</si>
  <si>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</si>
  <si>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</si>
  <si>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</si>
  <si>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</si>
  <si>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</si>
  <si>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</si>
  <si>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</si>
  <si>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</si>
  <si>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</si>
  <si>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</si>
  <si>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</si>
  <si>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</si>
  <si>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</si>
  <si>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</si>
  <si>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</si>
  <si>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</si>
  <si>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</si>
  <si>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</si>
  <si>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</si>
  <si>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</si>
  <si>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</si>
  <si>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</si>
  <si>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</si>
  <si>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</si>
  <si>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</si>
  <si>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</si>
  <si>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</si>
  <si>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</si>
  <si>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</si>
  <si>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</si>
  <si>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</si>
  <si>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</si>
  <si>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</si>
  <si>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</si>
  <si>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</si>
  <si>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</si>
  <si>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</si>
  <si>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</si>
  <si>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</si>
  <si>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</si>
  <si>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</si>
  <si>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</si>
  <si>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</si>
  <si>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</si>
  <si>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</si>
  <si>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</si>
  <si>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</si>
  <si>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</si>
  <si>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</si>
  <si>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</si>
  <si>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</si>
  <si>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</si>
  <si>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</si>
  <si>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</si>
  <si>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</si>
  <si>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</si>
  <si>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</si>
  <si>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</si>
  <si>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</si>
  <si>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</si>
  <si>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</si>
  <si>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</si>
  <si>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</si>
  <si>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</si>
  <si>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</si>
  <si>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</si>
  <si>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</si>
  <si>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</si>
  <si>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</si>
  <si>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</si>
  <si>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</si>
  <si>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</si>
  <si>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</si>
  <si>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</si>
  <si>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</si>
  <si>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</si>
  <si>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</si>
  <si>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</si>
  <si>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</si>
  <si>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</si>
  <si>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</si>
  <si>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</si>
  <si>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</si>
  <si>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</si>
  <si>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</si>
  <si>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</si>
  <si>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</si>
  <si>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</si>
  <si>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</si>
  <si>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</si>
  <si>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</si>
  <si>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</si>
  <si>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</si>
  <si>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</si>
  <si>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</si>
  <si>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</si>
  <si>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</si>
  <si>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</si>
  <si>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</si>
  <si>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</si>
  <si>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</si>
  <si>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</si>
  <si>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</si>
  <si>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</si>
  <si>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</si>
  <si>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</si>
  <si>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</si>
  <si>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</si>
  <si>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</si>
  <si>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</si>
  <si>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</si>
  <si>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</si>
  <si>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</si>
  <si>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</si>
  <si>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</si>
  <si>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</si>
  <si>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</si>
  <si>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</si>
  <si>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</si>
  <si>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</si>
  <si>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</si>
  <si>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</si>
  <si>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</si>
  <si>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</si>
  <si>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</si>
  <si>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</si>
  <si>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</si>
  <si>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</si>
  <si>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</si>
  <si>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</si>
  <si>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</si>
  <si>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</si>
  <si>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</si>
  <si>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</si>
  <si>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</si>
  <si>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</si>
  <si>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</si>
  <si>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</si>
  <si>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</si>
  <si>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</si>
  <si>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</si>
  <si>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</si>
  <si>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</si>
  <si>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</si>
  <si>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</si>
  <si>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</si>
  <si>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</si>
  <si>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</si>
  <si>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</si>
  <si>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</si>
  <si>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</si>
  <si>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</si>
  <si>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</si>
  <si>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</si>
  <si>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</si>
  <si>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</si>
  <si>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</si>
  <si>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</si>
  <si>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</si>
  <si>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</si>
  <si>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</si>
  <si>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</si>
  <si>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</si>
  <si>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</si>
  <si>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</si>
  <si>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</si>
  <si>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</si>
  <si>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</si>
  <si>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</si>
  <si>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</si>
  <si>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</si>
  <si>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</si>
  <si>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</si>
  <si>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</si>
  <si>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</si>
  <si>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</si>
  <si>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</si>
  <si>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</si>
  <si>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</si>
  <si>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</si>
  <si>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</si>
  <si>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</si>
  <si>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</si>
  <si>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</si>
  <si>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</si>
  <si>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</si>
  <si>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</si>
  <si>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</si>
  <si>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</si>
  <si>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</si>
  <si>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</si>
  <si>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</si>
  <si>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</si>
  <si>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</si>
  <si>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</si>
  <si>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</si>
  <si>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</si>
  <si>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</si>
  <si>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</si>
  <si>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</si>
  <si>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</si>
  <si>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</si>
  <si>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</si>
  <si>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</si>
  <si>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</si>
  <si>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</si>
  <si>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</si>
  <si>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</si>
  <si>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</si>
  <si>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</si>
  <si>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</si>
  <si>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</si>
  <si>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</si>
  <si>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</si>
  <si>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</si>
  <si>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</si>
  <si>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</si>
  <si>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</si>
  <si>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</si>
  <si>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</si>
  <si>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</si>
  <si>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</si>
  <si>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</si>
  <si>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</si>
  <si>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</si>
  <si>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</si>
  <si>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</si>
  <si>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</si>
  <si>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</si>
  <si>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</si>
  <si>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</si>
  <si>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</si>
  <si>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</si>
  <si>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</si>
  <si>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</si>
  <si>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</si>
  <si>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</si>
  <si>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</si>
  <si>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</si>
  <si>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</si>
  <si>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</si>
  <si>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</si>
  <si>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</si>
  <si>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</si>
  <si>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</si>
  <si>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</si>
  <si>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</si>
  <si>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</si>
  <si>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</si>
  <si>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</si>
  <si>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</si>
  <si>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</si>
  <si>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</si>
  <si>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</si>
  <si>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</si>
  <si>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</si>
  <si>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</si>
  <si>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</si>
  <si>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</si>
  <si>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</si>
  <si>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</si>
  <si>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</si>
  <si>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</si>
  <si>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</si>
  <si>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</si>
  <si>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</si>
  <si>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</si>
  <si>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</si>
  <si>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</si>
  <si>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</si>
  <si>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</si>
  <si>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</si>
  <si>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</si>
  <si>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</si>
  <si>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</si>
  <si>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</si>
  <si>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</si>
  <si>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</si>
  <si>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</si>
  <si>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</si>
  <si>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</si>
  <si>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</si>
  <si>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</si>
  <si>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</si>
  <si>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</si>
  <si>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</si>
  <si>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</si>
  <si>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</si>
  <si>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</si>
  <si>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</si>
  <si>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</si>
  <si>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</si>
  <si>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</si>
  <si>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</si>
  <si>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</si>
  <si>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</si>
  <si>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</si>
  <si>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</si>
  <si>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</si>
  <si>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</si>
  <si>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</si>
  <si>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</si>
  <si>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</si>
  <si>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</si>
  <si>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</si>
  <si>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</si>
  <si>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</si>
  <si>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</si>
  <si>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</si>
  <si>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</si>
  <si>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</si>
  <si>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</si>
  <si>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</si>
  <si>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</si>
  <si>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</si>
  <si>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</si>
  <si>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</si>
  <si>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</si>
  <si>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</si>
  <si>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</si>
  <si>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</si>
  <si>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</si>
  <si>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</si>
  <si>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</si>
  <si>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</si>
  <si>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</si>
  <si>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</si>
  <si>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</si>
  <si>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</si>
  <si>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</si>
  <si>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</si>
  <si>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</si>
  <si>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</si>
  <si>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</si>
  <si>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</si>
  <si>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</si>
  <si>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</si>
  <si>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</si>
  <si>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</si>
  <si>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</si>
  <si>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</si>
  <si>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</si>
  <si>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</si>
  <si>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</si>
  <si>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</si>
  <si>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</si>
  <si>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</si>
  <si>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</si>
  <si>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</si>
  <si>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</si>
  <si>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</si>
  <si>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</si>
  <si>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</si>
  <si>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</si>
  <si>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</si>
  <si>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</si>
  <si>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</si>
  <si>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</si>
  <si>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</si>
  <si>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</si>
  <si>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</si>
  <si>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</si>
  <si>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</si>
  <si>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</si>
  <si>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</si>
  <si>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</si>
  <si>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</si>
  <si>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</si>
  <si>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</si>
  <si>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</si>
  <si>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</si>
  <si>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</si>
  <si>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</si>
  <si>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</si>
  <si>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</si>
  <si>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</si>
  <si>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</si>
  <si>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</si>
  <si>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</si>
  <si>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</si>
  <si>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</si>
  <si>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</si>
  <si>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</si>
  <si>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</si>
  <si>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</si>
  <si>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</si>
  <si>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</si>
  <si>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</si>
  <si>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</si>
  <si>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</si>
  <si>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</si>
  <si>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</si>
  <si>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</si>
  <si>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</si>
  <si>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</si>
  <si>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</si>
  <si>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</si>
  <si>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</si>
  <si>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</si>
  <si>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</si>
  <si>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</si>
  <si>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</si>
  <si>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</si>
  <si>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</si>
  <si>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</si>
  <si>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</si>
  <si>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</si>
  <si>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</si>
  <si>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</si>
  <si>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</si>
  <si>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</si>
  <si>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</si>
  <si>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</si>
  <si>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</si>
  <si>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</si>
  <si>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</si>
  <si>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</si>
  <si>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</si>
  <si>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</si>
  <si>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</si>
  <si>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</si>
  <si>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</si>
  <si>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</si>
  <si>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</si>
  <si>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</si>
  <si>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</si>
  <si>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</si>
  <si>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</si>
  <si>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</si>
  <si>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</si>
  <si>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</si>
  <si>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</si>
  <si>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</si>
  <si>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</si>
  <si>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</si>
  <si>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</si>
  <si>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</si>
  <si>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</si>
  <si>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</si>
  <si>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</si>
  <si>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</si>
  <si>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</si>
  <si>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</si>
  <si>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</si>
  <si>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</si>
  <si>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</si>
  <si>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</si>
  <si>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</si>
  <si>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</si>
  <si>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</si>
  <si>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</si>
  <si>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</si>
  <si>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</si>
  <si>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</si>
  <si>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</si>
  <si>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</si>
  <si>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</si>
  <si>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</si>
  <si>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</si>
  <si>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</si>
  <si>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</si>
  <si>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</si>
  <si>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</si>
  <si>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</si>
  <si>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</si>
  <si>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</si>
  <si>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</si>
  <si>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</si>
  <si>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</si>
  <si>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</si>
  <si>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</si>
  <si>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</si>
  <si>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</si>
  <si>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</si>
  <si>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</si>
  <si>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</si>
  <si>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</si>
  <si>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</si>
  <si>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</si>
  <si>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</si>
  <si>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</si>
  <si>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</si>
  <si>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</si>
  <si>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</si>
  <si>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</si>
  <si>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</si>
  <si>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</si>
  <si>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</si>
  <si>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</si>
  <si>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</si>
  <si>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</si>
  <si>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</si>
  <si>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</si>
  <si>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</si>
  <si>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</si>
  <si>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</si>
  <si>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</si>
  <si>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</si>
  <si>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</si>
  <si>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</si>
  <si>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</si>
  <si>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</si>
  <si>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</si>
  <si>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</si>
  <si>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</si>
  <si>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</si>
  <si>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</si>
  <si>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</si>
  <si>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</si>
  <si>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</si>
  <si>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</si>
  <si>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</si>
  <si>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</si>
  <si>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</si>
  <si>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</si>
  <si>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</si>
  <si>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</si>
  <si>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</si>
  <si>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</si>
  <si>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</si>
  <si>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</si>
  <si>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</si>
  <si>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</si>
  <si>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</si>
  <si>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</si>
  <si>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</si>
  <si>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</si>
  <si>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</si>
  <si>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</si>
  <si>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</si>
  <si>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</si>
  <si>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</si>
  <si>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</si>
  <si>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</si>
  <si>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</si>
  <si>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</si>
  <si>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</si>
  <si>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</si>
  <si>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</si>
  <si>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</si>
  <si>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</si>
  <si>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</si>
  <si>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</si>
  <si>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</si>
  <si>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</si>
  <si>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</si>
  <si>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</si>
  <si>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</si>
  <si>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</si>
  <si>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</si>
  <si>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</si>
  <si>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</si>
  <si>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</si>
  <si>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</si>
  <si>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</si>
  <si>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</si>
  <si>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</si>
  <si>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</si>
  <si>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</si>
  <si>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</si>
  <si>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</si>
  <si>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</si>
  <si>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</si>
  <si>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</si>
  <si>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</si>
  <si>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</si>
  <si>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</si>
  <si>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</si>
  <si>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</si>
  <si>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</si>
  <si>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</si>
  <si>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</si>
  <si>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</si>
  <si>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</si>
  <si>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</si>
  <si>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</si>
  <si>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</si>
  <si>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</si>
  <si>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</si>
  <si>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</si>
  <si>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</si>
  <si>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</si>
  <si>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</si>
  <si>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</si>
  <si>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</si>
  <si>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</si>
  <si>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</si>
  <si>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</si>
  <si>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</si>
  <si>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</si>
  <si>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</si>
  <si>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</si>
  <si>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</si>
  <si>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</si>
  <si>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</si>
  <si>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</si>
  <si>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</si>
  <si>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</si>
  <si>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</si>
  <si>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</si>
  <si>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</si>
  <si>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</si>
  <si>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</si>
  <si>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</si>
  <si>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</si>
  <si>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</si>
  <si>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</si>
  <si>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</si>
  <si>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</si>
  <si>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</si>
  <si>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</si>
  <si>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</si>
  <si>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</si>
  <si>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</si>
  <si>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</si>
  <si>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</si>
  <si>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</si>
  <si>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</si>
  <si>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</si>
  <si>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</si>
  <si>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</si>
  <si>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</si>
  <si>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</si>
  <si>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</si>
  <si>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</si>
  <si>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</si>
  <si>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</si>
  <si>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</si>
  <si>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</si>
  <si>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</si>
  <si>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</si>
  <si>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</si>
  <si>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</si>
  <si>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</si>
  <si>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</si>
  <si>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</si>
  <si>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</si>
  <si>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</si>
  <si>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</si>
  <si>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</si>
  <si>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</si>
  <si>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</si>
  <si>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</si>
  <si>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</si>
  <si>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</si>
  <si>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</si>
  <si>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</si>
  <si>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</si>
  <si>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</si>
  <si>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</si>
  <si>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</si>
  <si>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</si>
  <si>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</si>
  <si>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</si>
  <si>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</si>
  <si>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</si>
  <si>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</si>
  <si>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</si>
  <si>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</si>
  <si>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</si>
  <si>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</si>
  <si>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</si>
  <si>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</si>
  <si>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</si>
  <si>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</si>
  <si>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</si>
  <si>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</si>
  <si>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</si>
  <si>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</si>
  <si>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</si>
  <si>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</si>
  <si>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</si>
  <si>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</si>
  <si>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</si>
  <si>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</si>
  <si>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</si>
  <si>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</si>
  <si>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</si>
  <si>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</si>
  <si>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</si>
  <si>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</si>
  <si>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</si>
  <si>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</si>
  <si>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</si>
  <si>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</si>
  <si>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</si>
  <si>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</si>
  <si>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</si>
  <si>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</si>
  <si>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</si>
  <si>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</si>
  <si>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</si>
  <si>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</si>
  <si>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</si>
  <si>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</si>
  <si>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</si>
  <si>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</si>
  <si>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</si>
  <si>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</si>
  <si>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</si>
  <si>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</si>
  <si>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</si>
  <si>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</si>
  <si>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</si>
  <si>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</si>
  <si>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</si>
  <si>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</si>
  <si>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</si>
  <si>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</si>
  <si>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</si>
  <si>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</si>
  <si>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</si>
  <si>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</si>
  <si>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</si>
  <si>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</si>
  <si>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</si>
  <si>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</si>
  <si>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</si>
  <si>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</si>
  <si>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</si>
  <si>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</si>
  <si>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</si>
  <si>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</si>
  <si>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</si>
  <si>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</si>
  <si>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</si>
  <si>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</si>
  <si>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</si>
  <si>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</si>
  <si>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</si>
  <si>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</si>
  <si>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</si>
  <si>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</si>
  <si>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</si>
  <si>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</si>
  <si>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</si>
  <si>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</si>
  <si>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</si>
  <si>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</si>
  <si>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</si>
  <si>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</si>
  <si>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</si>
  <si>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</si>
  <si>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</si>
  <si>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</si>
  <si>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</si>
  <si>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</si>
  <si>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</si>
  <si>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</si>
  <si>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</si>
  <si>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</si>
  <si>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</si>
  <si>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</si>
  <si>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</si>
  <si>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</si>
  <si>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</si>
  <si>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</si>
  <si>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</si>
  <si>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</si>
  <si>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</si>
  <si>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</si>
  <si>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</si>
  <si>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</si>
  <si>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</si>
  <si>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</si>
  <si>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</si>
  <si>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</si>
  <si>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</si>
  <si>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</si>
  <si>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</si>
  <si>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</si>
  <si>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</si>
  <si>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</si>
  <si>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</si>
  <si>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</si>
  <si>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</si>
  <si>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</si>
  <si>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</si>
  <si>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</si>
  <si>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</si>
  <si>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</si>
  <si>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</si>
  <si>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</si>
  <si>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</si>
  <si>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</si>
  <si>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</si>
  <si>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</si>
  <si>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</si>
  <si>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</si>
  <si>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</si>
  <si>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</si>
  <si>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</si>
  <si>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</si>
  <si>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</si>
  <si>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</si>
  <si>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</si>
  <si>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</si>
  <si>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</si>
  <si>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</si>
  <si>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</si>
  <si>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</si>
  <si>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</si>
  <si>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</si>
  <si>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</si>
  <si>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</si>
  <si>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</si>
  <si>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</si>
  <si>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</si>
  <si>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</si>
  <si>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</si>
  <si>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</si>
  <si>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</si>
  <si>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</si>
  <si>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</si>
  <si>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</si>
  <si>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</si>
  <si>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</si>
  <si>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</si>
  <si>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</si>
  <si>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</si>
  <si>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</si>
  <si>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</si>
  <si>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</si>
  <si>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</si>
  <si>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</si>
  <si>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</si>
  <si>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</si>
  <si>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</si>
  <si>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</si>
  <si>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</si>
  <si>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</si>
  <si>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</si>
  <si>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</si>
  <si>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</si>
  <si>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</si>
  <si>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</si>
  <si>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</si>
  <si>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</si>
  <si>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</si>
  <si>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</si>
  <si>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</si>
  <si>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</si>
  <si>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</si>
  <si>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</si>
  <si>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</si>
  <si>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</si>
  <si>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</si>
  <si>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</si>
  <si>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</si>
  <si>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</si>
  <si>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</si>
  <si>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</si>
  <si>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</si>
  <si>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</si>
  <si>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</si>
  <si>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</si>
  <si>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</si>
  <si>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</si>
  <si>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</si>
  <si>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</si>
  <si>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</si>
  <si>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</si>
  <si>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</si>
  <si>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</si>
  <si>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</si>
  <si>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</si>
  <si>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</si>
  <si>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</si>
  <si>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</si>
  <si>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</si>
  <si>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</si>
  <si>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</si>
  <si>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</si>
  <si>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</si>
  <si>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</si>
  <si>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</si>
  <si>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</si>
  <si>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</si>
  <si>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</si>
  <si>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</si>
  <si>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</si>
  <si>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</si>
  <si>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</si>
  <si>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</si>
  <si>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</si>
  <si>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</si>
  <si>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</si>
  <si>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</si>
  <si>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</si>
  <si>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</si>
  <si>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</si>
  <si>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</si>
  <si>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</si>
  <si>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</si>
  <si>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</si>
  <si>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</si>
  <si>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</si>
  <si>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</si>
  <si>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</si>
  <si>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</si>
  <si>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</si>
  <si>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</si>
  <si>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</si>
  <si>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</si>
  <si>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</si>
  <si>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</si>
  <si>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</si>
  <si>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</si>
  <si>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</si>
  <si>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</si>
  <si>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</si>
  <si>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</si>
  <si>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</si>
  <si>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</si>
  <si>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</si>
  <si>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</si>
  <si>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</si>
  <si>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</si>
  <si>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</si>
  <si>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</si>
  <si>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</si>
  <si>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</si>
  <si>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</si>
  <si>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</si>
  <si>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</si>
  <si>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</si>
  <si>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</si>
  <si>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</si>
  <si>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</si>
  <si>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</si>
  <si>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</si>
  <si>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</si>
  <si>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</si>
  <si>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</si>
  <si>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</si>
  <si>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</si>
  <si>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</si>
  <si>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</si>
  <si>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</si>
  <si>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</si>
  <si>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</si>
  <si>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</si>
  <si>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</si>
  <si>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</si>
  <si>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</si>
  <si>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</si>
  <si>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</si>
  <si>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</si>
  <si>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</si>
  <si>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</si>
  <si>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</si>
  <si>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</si>
  <si>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</si>
  <si>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</si>
  <si>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</si>
  <si>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</si>
  <si>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</si>
  <si>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</si>
  <si>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</si>
  <si>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</si>
  <si>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</si>
  <si>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</si>
  <si>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</si>
  <si>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</si>
  <si>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</si>
  <si>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</si>
  <si>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</si>
  <si>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</si>
  <si>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</si>
  <si>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</si>
  <si>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</si>
  <si>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</si>
  <si>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</si>
  <si>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</si>
  <si>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</si>
  <si>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</si>
  <si>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</si>
  <si>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</si>
  <si>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</si>
  <si>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</si>
  <si>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</si>
  <si>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</si>
  <si>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</si>
  <si>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</si>
  <si>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</si>
  <si>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</si>
  <si>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</si>
  <si>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</si>
  <si>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</si>
  <si>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</si>
  <si>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</si>
  <si>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</si>
  <si>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</si>
  <si>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</si>
  <si>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</si>
  <si>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</si>
  <si>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</si>
  <si>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</si>
  <si>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</si>
  <si>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</si>
  <si>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</si>
  <si>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</si>
  <si>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</si>
  <si>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</si>
  <si>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</si>
  <si>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</si>
  <si>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</si>
  <si>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</si>
  <si>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</si>
  <si>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</si>
  <si>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</si>
  <si>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</si>
  <si>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</si>
  <si>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</si>
  <si>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</si>
  <si>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</si>
  <si>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</si>
  <si>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</si>
  <si>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</si>
  <si>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</si>
  <si>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</si>
  <si>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</si>
  <si>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</si>
  <si>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</si>
  <si>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</si>
  <si>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</si>
  <si>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</si>
  <si>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</si>
  <si>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</si>
  <si>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</si>
  <si>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</si>
  <si>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</si>
  <si>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</si>
  <si>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</si>
  <si>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</si>
  <si>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</si>
  <si>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</si>
  <si>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</si>
  <si>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</si>
  <si>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</si>
  <si>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</si>
  <si>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</si>
  <si>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</si>
  <si>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</si>
  <si>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</si>
  <si>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</si>
  <si>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</si>
  <si>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</si>
  <si>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</si>
  <si>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</si>
  <si>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</si>
  <si>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</si>
  <si>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</si>
  <si>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</si>
  <si>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</si>
  <si>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</si>
  <si>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</si>
  <si>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</si>
  <si>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</si>
  <si>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</si>
  <si>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</si>
  <si>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</si>
  <si>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</si>
  <si>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</si>
  <si>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</si>
  <si>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</si>
  <si>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</si>
  <si>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</si>
  <si>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</si>
  <si>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</si>
  <si>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</si>
  <si>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</si>
  <si>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</si>
  <si>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</si>
  <si>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</si>
  <si>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</si>
  <si>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</si>
  <si>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</si>
  <si>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</si>
  <si>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</si>
  <si>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</si>
  <si>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</si>
  <si>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</si>
  <si>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</si>
  <si>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</si>
  <si>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</si>
  <si>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</si>
  <si>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</si>
  <si>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</si>
  <si>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</si>
  <si>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</si>
  <si>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</si>
  <si>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</si>
  <si>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</si>
  <si>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</si>
  <si>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</si>
  <si>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</si>
  <si>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</si>
  <si>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</si>
  <si>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</si>
  <si>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</si>
  <si>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</si>
  <si>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</si>
  <si>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</si>
  <si>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</si>
  <si>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</si>
  <si>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</si>
  <si>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</si>
  <si>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</si>
  <si>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</si>
  <si>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</si>
  <si>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</si>
  <si>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</si>
  <si>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</si>
  <si>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</si>
  <si>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</si>
  <si>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</si>
  <si>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</si>
  <si>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</si>
  <si>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</si>
  <si>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</si>
  <si>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</si>
  <si>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</si>
  <si>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</si>
  <si>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</si>
  <si>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</si>
  <si>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</si>
  <si>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</si>
  <si>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</si>
  <si>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</si>
  <si>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</si>
  <si>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</si>
  <si>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</si>
  <si>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</si>
  <si>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</si>
  <si>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</si>
  <si>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</si>
  <si>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</si>
  <si>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</si>
  <si>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</si>
  <si>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</si>
  <si>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</si>
  <si>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</si>
  <si>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</si>
  <si>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</si>
  <si>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</si>
  <si>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</si>
  <si>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</si>
  <si>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</si>
  <si>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</si>
  <si>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</si>
  <si>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</si>
  <si>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</si>
  <si>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</si>
  <si>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</si>
  <si>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</si>
  <si>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</si>
  <si>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</si>
  <si>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</si>
  <si>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</si>
  <si>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</si>
  <si>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</si>
  <si>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</si>
  <si>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</si>
  <si>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</si>
  <si>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</si>
  <si>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</si>
  <si>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</si>
  <si>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</si>
  <si>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</si>
  <si>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</si>
  <si>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</si>
  <si>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</si>
  <si>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</si>
  <si>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</si>
  <si>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</si>
  <si>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</si>
  <si>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</si>
  <si>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</si>
  <si>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</si>
  <si>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</si>
  <si>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</si>
  <si>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</si>
  <si>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</si>
  <si>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</si>
  <si>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</si>
  <si>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</si>
  <si>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</si>
  <si>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</si>
  <si>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</si>
  <si>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</si>
  <si>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</si>
  <si>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</si>
  <si>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</si>
  <si>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</si>
  <si>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</si>
  <si>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</si>
  <si>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</si>
  <si>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</si>
  <si>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</si>
  <si>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</si>
  <si>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</si>
  <si>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</si>
  <si>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</si>
  <si>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</si>
  <si>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</si>
  <si>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</si>
  <si>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</si>
  <si>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</si>
  <si>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</si>
  <si>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</si>
  <si>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</si>
  <si>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</si>
  <si>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</si>
  <si>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</si>
  <si>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</si>
  <si>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</si>
  <si>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</si>
  <si>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</si>
  <si>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</si>
  <si>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</si>
  <si>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</si>
  <si>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</si>
  <si>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</si>
  <si>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</si>
  <si>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</si>
  <si>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</si>
  <si>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</si>
  <si>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</si>
  <si>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</si>
  <si>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</si>
  <si>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</si>
  <si>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</si>
  <si>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</si>
  <si>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</si>
  <si>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</si>
  <si>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</si>
  <si>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</si>
  <si>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</si>
  <si>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</si>
  <si>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</si>
  <si>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</si>
  <si>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</si>
  <si>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</si>
  <si>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</si>
  <si>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</si>
  <si>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</si>
  <si>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</si>
  <si>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</si>
  <si>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</si>
  <si>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</si>
  <si>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</si>
  <si>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</si>
  <si>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</si>
  <si>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</si>
  <si>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</si>
  <si>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</si>
  <si>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</si>
  <si>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</si>
  <si>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</si>
  <si>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</si>
  <si>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</si>
  <si>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</si>
  <si>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</si>
  <si>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</si>
  <si>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</si>
  <si>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</si>
  <si>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</si>
  <si>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</si>
  <si>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</si>
  <si>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</si>
  <si>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</si>
  <si>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</si>
  <si>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</si>
  <si>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</si>
  <si>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</si>
  <si>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</si>
  <si>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</si>
  <si>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</si>
  <si>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</si>
  <si>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</si>
  <si>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</si>
  <si>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</si>
  <si>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</si>
  <si>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</si>
  <si>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</si>
  <si>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</si>
  <si>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</si>
  <si>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</si>
  <si>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</si>
  <si>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</si>
  <si>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</si>
  <si>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</si>
  <si>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</si>
  <si>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</si>
  <si>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</si>
  <si>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</si>
  <si>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</si>
  <si>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</si>
  <si>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</si>
  <si>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</si>
  <si>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</si>
  <si>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</si>
  <si>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</si>
  <si>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</si>
  <si>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</si>
  <si>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</si>
  <si>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</si>
  <si>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</si>
  <si>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</si>
  <si>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</si>
  <si>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</si>
  <si>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</si>
  <si>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</si>
  <si>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</si>
  <si>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</si>
  <si>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</si>
  <si>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</si>
  <si>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</si>
  <si>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</si>
  <si>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</si>
  <si>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</si>
  <si>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</si>
  <si>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</si>
  <si>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</si>
  <si>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</si>
  <si>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</si>
  <si>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</si>
  <si>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</si>
  <si>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</si>
  <si>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</si>
  <si>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</si>
  <si>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</si>
  <si>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</si>
  <si>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</si>
  <si>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</si>
  <si>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</si>
  <si>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</si>
  <si>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</si>
  <si>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</si>
  <si>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</si>
  <si>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</si>
  <si>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</si>
  <si>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</si>
  <si>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</si>
  <si>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</si>
  <si>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</si>
  <si>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</si>
  <si>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</si>
  <si>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</si>
  <si>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</si>
  <si>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</si>
  <si>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</si>
  <si>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</si>
  <si>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</si>
  <si>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</si>
  <si>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</si>
  <si>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</si>
  <si>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</si>
  <si>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</si>
  <si>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</si>
  <si>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</si>
  <si>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</si>
  <si>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</si>
  <si>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</si>
  <si>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</si>
  <si>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</si>
  <si>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</si>
  <si>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</si>
  <si>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</si>
  <si>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</si>
  <si>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</si>
  <si>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</si>
  <si>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</si>
  <si>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</si>
  <si>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</si>
  <si>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</si>
  <si>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</si>
  <si>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</si>
  <si>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</si>
  <si>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</si>
  <si>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</si>
  <si>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</si>
  <si>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</si>
  <si>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</si>
  <si>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</si>
  <si>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</si>
  <si>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</si>
  <si>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</si>
  <si>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</si>
  <si>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</si>
  <si>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</si>
  <si>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</si>
  <si>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</si>
  <si>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</si>
  <si>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</si>
  <si>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</si>
  <si>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</si>
  <si>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</si>
  <si>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</si>
  <si>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</si>
  <si>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</si>
  <si>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</si>
  <si>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</si>
  <si>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</si>
  <si>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</si>
  <si>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</si>
  <si>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</si>
  <si>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</si>
  <si>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</si>
  <si>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</si>
  <si>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</si>
  <si>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</si>
  <si>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</si>
  <si>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</si>
  <si>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</si>
  <si>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</si>
  <si>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</si>
  <si>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</si>
  <si>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</si>
  <si>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</si>
  <si>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</si>
  <si>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</si>
  <si>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</si>
  <si>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</si>
  <si>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</si>
  <si>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</si>
  <si>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</si>
  <si>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</si>
  <si>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</si>
  <si>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</si>
  <si>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</si>
  <si>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</si>
  <si>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</si>
  <si>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</si>
  <si>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</si>
  <si>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</si>
  <si>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</si>
  <si>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</si>
  <si>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</si>
  <si>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</si>
  <si>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</si>
  <si>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</si>
  <si>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</si>
  <si>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</si>
  <si>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</si>
  <si>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</si>
  <si>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</si>
  <si>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</si>
  <si>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</si>
  <si>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</si>
  <si>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</si>
  <si>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</si>
  <si>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</si>
  <si>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</si>
  <si>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</si>
  <si>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</si>
  <si>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</si>
  <si>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</si>
  <si>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</si>
  <si>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</si>
  <si>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</si>
  <si>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</si>
  <si>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</si>
  <si>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</si>
  <si>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</si>
  <si>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</si>
  <si>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</si>
  <si>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</si>
  <si>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</si>
  <si>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</si>
  <si>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</si>
  <si>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</si>
  <si>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</si>
  <si>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</si>
  <si>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</si>
  <si>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</si>
  <si>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</si>
  <si>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</si>
  <si>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</si>
  <si>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</si>
  <si>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</si>
  <si>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</si>
  <si>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</si>
  <si>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</si>
  <si>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</si>
  <si>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</si>
  <si>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</si>
  <si>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</si>
  <si>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</si>
  <si>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</si>
  <si>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</si>
  <si>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</si>
  <si>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</si>
  <si>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</si>
  <si>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</si>
  <si>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</si>
  <si>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</si>
  <si>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</si>
  <si>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</si>
  <si>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</si>
  <si>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</si>
  <si>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</si>
  <si>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</si>
  <si>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</si>
  <si>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</si>
  <si>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</si>
  <si>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</si>
  <si>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</si>
  <si>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</si>
  <si>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</si>
  <si>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</si>
  <si>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</si>
  <si>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</si>
  <si>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</si>
  <si>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</si>
  <si>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</si>
  <si>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</si>
  <si>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</si>
  <si>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</si>
  <si>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</si>
  <si>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</si>
  <si>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</si>
  <si>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</si>
  <si>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</si>
  <si>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</si>
  <si>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</si>
  <si>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</si>
  <si>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</si>
  <si>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</si>
  <si>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</si>
  <si>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</si>
  <si>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</si>
  <si>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</si>
  <si>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</si>
  <si>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</si>
  <si>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</si>
  <si>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</si>
  <si>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</si>
  <si>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</si>
  <si>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</si>
  <si>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</si>
  <si>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</si>
  <si>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</si>
  <si>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</si>
  <si>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</si>
  <si>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</si>
  <si>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</si>
  <si>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</si>
  <si>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</si>
  <si>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</si>
  <si>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</si>
  <si>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</si>
  <si>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</si>
  <si>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</si>
  <si>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</si>
  <si>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</si>
  <si>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</si>
  <si>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</si>
  <si>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</si>
  <si>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</si>
  <si>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</si>
  <si>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</si>
  <si>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</si>
  <si>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</si>
  <si>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</si>
  <si>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</si>
  <si>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</si>
  <si>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</si>
  <si>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</si>
  <si>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</si>
  <si>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</si>
  <si>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</si>
  <si>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</si>
  <si>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</si>
  <si>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</si>
  <si>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</si>
  <si>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</si>
  <si>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</si>
  <si>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</si>
  <si>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</si>
  <si>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</si>
  <si>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</si>
  <si>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</si>
  <si>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</si>
  <si>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</si>
  <si>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</si>
  <si>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</si>
  <si>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</si>
  <si>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</si>
  <si>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</si>
  <si>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</si>
  <si>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</si>
  <si>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</si>
  <si>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</si>
  <si>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</si>
  <si>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</si>
  <si>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</si>
  <si>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</si>
  <si>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</si>
  <si>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</si>
  <si>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</si>
  <si>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</si>
  <si>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</si>
  <si>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</si>
  <si>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</si>
  <si>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</si>
  <si>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</si>
  <si>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</si>
  <si>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</si>
  <si>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</si>
  <si>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</si>
  <si>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</si>
  <si>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</si>
  <si>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</si>
  <si>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</si>
  <si>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</si>
  <si>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</si>
  <si>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</si>
  <si>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</si>
  <si>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</si>
  <si>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</si>
  <si>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</si>
  <si>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</si>
  <si>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</si>
  <si>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</si>
  <si>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</si>
  <si>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</si>
  <si>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</si>
  <si>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</si>
  <si>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</si>
  <si>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</si>
  <si>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</si>
  <si>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</si>
  <si>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</si>
  <si>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</si>
  <si>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</si>
  <si>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</si>
  <si>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</si>
  <si>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</si>
  <si>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</si>
  <si>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</si>
  <si>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</si>
  <si>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</si>
  <si>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</si>
  <si>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</si>
  <si>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</si>
  <si>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</si>
  <si>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</si>
  <si>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</si>
  <si>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</si>
  <si>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</si>
  <si>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</si>
  <si>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</si>
  <si>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</si>
  <si>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</si>
  <si>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</si>
  <si>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</si>
  <si>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</si>
  <si>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</si>
  <si>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</si>
  <si>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</si>
  <si>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</si>
  <si>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</si>
  <si>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</si>
  <si>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</si>
  <si>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</si>
  <si>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</si>
  <si>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</si>
  <si>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</si>
  <si>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</si>
  <si>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</si>
  <si>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</si>
  <si>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</si>
  <si>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</si>
  <si>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</si>
  <si>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</si>
  <si>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</si>
  <si>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</si>
  <si>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</si>
  <si>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</si>
  <si>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</si>
  <si>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</si>
  <si>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</si>
  <si>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</si>
  <si>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</si>
  <si>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</si>
  <si>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</si>
  <si>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</si>
  <si>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</si>
  <si>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</si>
  <si>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</si>
  <si>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</si>
  <si>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</si>
  <si>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</si>
  <si>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</si>
  <si>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</si>
  <si>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</si>
  <si>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</si>
  <si>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</si>
  <si>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</si>
  <si>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</si>
  <si>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</si>
  <si>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</si>
  <si>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</si>
  <si>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</si>
  <si>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</si>
  <si>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</si>
  <si>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</si>
  <si>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</si>
  <si>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</si>
  <si>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</si>
  <si>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</si>
  <si>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</si>
  <si>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</si>
  <si>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</si>
  <si>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</si>
  <si>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</si>
  <si>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</si>
  <si>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</si>
  <si>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</si>
  <si>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</si>
  <si>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</si>
  <si>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</si>
  <si>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</si>
  <si>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</si>
  <si>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</si>
  <si>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</si>
  <si>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</si>
  <si>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</si>
  <si>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</si>
  <si>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</si>
  <si>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</si>
  <si>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</si>
  <si>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</si>
  <si>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</si>
  <si>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</si>
  <si>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</si>
  <si>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</si>
  <si>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</si>
  <si>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</si>
  <si>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</si>
  <si>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</si>
  <si>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</si>
  <si>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</si>
  <si>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</si>
  <si>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</si>
  <si>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</si>
  <si>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</si>
  <si>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</si>
  <si>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</si>
  <si>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</si>
  <si>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</si>
  <si>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</si>
  <si>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</si>
  <si>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</si>
  <si>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</si>
  <si>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</si>
  <si>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</si>
  <si>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</si>
  <si>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</si>
  <si>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</si>
  <si>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</si>
  <si>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</si>
  <si>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</si>
  <si>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</si>
  <si>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</si>
  <si>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</si>
  <si>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</si>
  <si>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</si>
  <si>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</si>
  <si>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</si>
  <si>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</si>
  <si>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</si>
  <si>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</si>
  <si>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</si>
  <si>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</si>
  <si>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</si>
  <si>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</si>
  <si>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</si>
  <si>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</si>
  <si>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</si>
  <si>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</si>
  <si>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</si>
  <si>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</si>
  <si>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</si>
  <si>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</si>
  <si>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</si>
  <si>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</si>
  <si>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</si>
  <si>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</si>
  <si>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</si>
  <si>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</si>
  <si>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</si>
  <si>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</si>
  <si>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</si>
  <si>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</si>
  <si>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</si>
  <si>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</si>
  <si>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</si>
  <si>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</si>
  <si>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</si>
  <si>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</si>
  <si>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</si>
  <si>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</si>
  <si>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</si>
  <si>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</si>
  <si>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</si>
  <si>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</si>
  <si>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</si>
  <si>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</si>
  <si>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</si>
  <si>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</si>
  <si>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</si>
  <si>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</si>
  <si>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</si>
  <si>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</si>
  <si>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</si>
  <si>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</si>
  <si>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</si>
  <si>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</si>
  <si>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</si>
  <si>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</si>
  <si>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</si>
  <si>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</si>
  <si>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</si>
  <si>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</si>
  <si>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</si>
  <si>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</si>
  <si>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</si>
  <si>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</si>
  <si>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</si>
  <si>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</si>
  <si>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</si>
  <si>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</si>
  <si>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</si>
  <si>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</si>
  <si>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</si>
  <si>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</si>
  <si>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</si>
  <si>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</si>
  <si>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</si>
  <si>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</si>
  <si>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</si>
  <si>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</si>
  <si>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</si>
  <si>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</si>
  <si>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</si>
  <si>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</si>
  <si>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</si>
  <si>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</si>
  <si>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</si>
  <si>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</si>
  <si>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</si>
  <si>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</si>
  <si>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</si>
  <si>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</si>
  <si>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</si>
  <si>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</si>
  <si>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</si>
  <si>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</si>
  <si>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</si>
  <si>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</si>
  <si>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</si>
  <si>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</si>
  <si>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</si>
  <si>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</si>
  <si>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</si>
  <si>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</si>
  <si>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</si>
  <si>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</si>
  <si>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</si>
  <si>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</si>
  <si>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</si>
  <si>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</si>
  <si>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</si>
  <si>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</si>
  <si>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</si>
  <si>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</si>
  <si>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</si>
  <si>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</si>
  <si>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</si>
  <si>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</si>
  <si>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</si>
  <si>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</si>
  <si>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</si>
  <si>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</si>
  <si>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</si>
  <si>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</si>
  <si>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</si>
  <si>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</si>
  <si>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</si>
  <si>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</si>
  <si>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</si>
  <si>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</si>
  <si>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</si>
  <si>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</si>
  <si>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</si>
  <si>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</si>
  <si>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</si>
  <si>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</si>
  <si>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</si>
  <si>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</si>
  <si>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</si>
  <si>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</si>
  <si>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</si>
  <si>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</si>
  <si>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</si>
  <si>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</si>
  <si>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</si>
  <si>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</si>
  <si>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</si>
  <si>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</si>
  <si>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</si>
  <si>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</si>
  <si>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</si>
  <si>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</si>
  <si>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</si>
  <si>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</si>
  <si>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</si>
  <si>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</si>
  <si>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</si>
  <si>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</si>
  <si>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</si>
  <si>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</si>
  <si>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</si>
  <si>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</si>
  <si>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</si>
  <si>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</si>
  <si>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</si>
  <si>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</si>
  <si>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</si>
  <si>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</si>
  <si>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</si>
  <si>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</si>
  <si>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</si>
  <si>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</si>
  <si>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</si>
  <si>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</si>
  <si>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</si>
  <si>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</si>
  <si>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</si>
  <si>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</si>
  <si>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</si>
  <si>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</si>
  <si>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</si>
  <si>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</si>
  <si>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</si>
  <si>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</si>
  <si>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</si>
  <si>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</si>
  <si>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</si>
  <si>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</si>
  <si>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</si>
  <si>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</si>
  <si>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</si>
  <si>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</si>
  <si>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</si>
  <si>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</si>
  <si>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</si>
  <si>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</si>
  <si>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</si>
  <si>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</si>
  <si>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</si>
  <si>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</si>
  <si>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</si>
  <si>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</si>
  <si>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</si>
  <si>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</si>
  <si>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</si>
  <si>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</si>
  <si>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</si>
  <si>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</si>
  <si>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</si>
  <si>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</si>
  <si>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</si>
  <si>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</si>
  <si>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</si>
  <si>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</si>
  <si>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</si>
  <si>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</si>
  <si>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</si>
  <si>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</si>
  <si>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</si>
  <si>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</si>
  <si>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</si>
  <si>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</si>
  <si>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</si>
  <si>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</si>
  <si>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</si>
  <si>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</si>
  <si>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</si>
  <si>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</si>
  <si>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</si>
  <si>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</si>
  <si>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</si>
  <si>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</si>
  <si>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</si>
  <si>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</si>
  <si>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</si>
  <si>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</si>
  <si>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</si>
  <si>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</si>
  <si>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</si>
  <si>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</si>
  <si>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</si>
  <si>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</si>
  <si>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</si>
  <si>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</si>
  <si>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</si>
  <si>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</si>
  <si>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</si>
  <si>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</si>
  <si>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</si>
  <si>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</si>
  <si>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</si>
  <si>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</si>
  <si>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</si>
  <si>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</si>
  <si>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</si>
  <si>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</si>
  <si>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</si>
  <si>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</si>
  <si>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</si>
  <si>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</si>
  <si>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</si>
  <si>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</si>
  <si>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</si>
  <si>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</si>
  <si>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</si>
  <si>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</si>
  <si>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</si>
  <si>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</si>
  <si>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</si>
  <si>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</si>
  <si>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</si>
  <si>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</si>
  <si>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</si>
  <si>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</si>
  <si>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</si>
  <si>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</si>
  <si>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</si>
  <si>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</si>
  <si>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</si>
  <si>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</si>
  <si>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</si>
  <si>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</si>
  <si>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</si>
  <si>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</si>
  <si>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</si>
  <si>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</si>
  <si>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</si>
  <si>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</si>
  <si>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</si>
  <si>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</si>
  <si>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</si>
  <si>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</si>
  <si>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</si>
  <si>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</si>
  <si>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</si>
  <si>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</si>
  <si>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</si>
  <si>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</si>
  <si>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</si>
  <si>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</si>
  <si>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</si>
  <si>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</si>
  <si>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</si>
  <si>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</si>
  <si>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</si>
  <si>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</si>
  <si>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</si>
  <si>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</si>
  <si>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</si>
  <si>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</si>
  <si>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</si>
  <si>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</si>
  <si>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</si>
  <si>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</si>
  <si>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</si>
  <si>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</si>
  <si>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</si>
  <si>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</si>
  <si>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</si>
  <si>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</si>
  <si>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</si>
  <si>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</si>
  <si>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</si>
  <si>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</si>
  <si>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</si>
  <si>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</si>
  <si>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</si>
  <si>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</si>
  <si>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</si>
  <si>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</si>
  <si>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</si>
  <si>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</si>
  <si>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</si>
  <si>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</si>
  <si>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</si>
  <si>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</si>
  <si>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</si>
  <si>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</si>
  <si>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</si>
  <si>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</si>
  <si>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</si>
  <si>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</si>
  <si>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</si>
  <si>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</si>
  <si>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</si>
  <si>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</si>
  <si>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</si>
  <si>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</si>
  <si>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</si>
  <si>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</si>
  <si>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</si>
  <si>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</si>
  <si>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</si>
  <si>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</si>
  <si>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</si>
  <si>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</si>
  <si>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</si>
  <si>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</si>
  <si>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</si>
  <si>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</si>
  <si>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</si>
  <si>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</si>
  <si>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</si>
  <si>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</si>
  <si>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</si>
  <si>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</si>
  <si>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</si>
  <si>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</si>
  <si>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</si>
  <si>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</si>
  <si>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</si>
  <si>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</si>
  <si>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</si>
  <si>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</si>
  <si>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</si>
  <si>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</si>
  <si>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</si>
  <si>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</si>
  <si>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</si>
  <si>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</si>
  <si>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</si>
  <si>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</si>
  <si>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</si>
  <si>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</si>
  <si>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</si>
  <si>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</si>
  <si>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</si>
  <si>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</si>
  <si>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</si>
  <si>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</si>
  <si>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</si>
  <si>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</si>
  <si>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</si>
  <si>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</si>
  <si>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</si>
  <si>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</si>
  <si>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</si>
  <si>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</si>
  <si>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</si>
  <si>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</si>
  <si>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</si>
  <si>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</si>
  <si>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</si>
  <si>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</si>
  <si>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</si>
  <si>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</si>
  <si>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</si>
  <si>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</si>
  <si>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</si>
  <si>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</si>
  <si>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</si>
  <si>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</si>
  <si>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</si>
  <si>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</si>
  <si>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</si>
  <si>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</si>
  <si>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</si>
  <si>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</si>
  <si>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</si>
  <si>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</si>
  <si>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</si>
  <si>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</si>
  <si>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</si>
  <si>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</si>
  <si>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</si>
  <si>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</si>
  <si>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</si>
  <si>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</si>
  <si>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</si>
  <si>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</si>
  <si>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</si>
  <si>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</si>
  <si>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</si>
  <si>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</si>
  <si>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</si>
  <si>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</si>
  <si>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</si>
  <si>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</si>
  <si>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</si>
  <si>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</si>
  <si>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</si>
  <si>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</si>
  <si>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</si>
  <si>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</si>
  <si>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</si>
  <si>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</si>
  <si>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</si>
  <si>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</si>
  <si>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</si>
  <si>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</si>
  <si>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</si>
  <si>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</si>
  <si>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</si>
  <si>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</si>
  <si>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</si>
  <si>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</si>
  <si>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</si>
  <si>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</si>
  <si>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</si>
  <si>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</si>
  <si>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</si>
  <si>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</si>
  <si>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</si>
  <si>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</si>
  <si>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</si>
  <si>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</si>
  <si>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</si>
  <si>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</si>
  <si>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</si>
  <si>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</si>
  <si>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</si>
  <si>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</si>
  <si>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</si>
  <si>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</si>
  <si>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</si>
  <si>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</si>
  <si>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</si>
  <si>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</si>
  <si>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</si>
  <si>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</si>
  <si>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</si>
  <si>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</si>
  <si>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</si>
  <si>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</si>
  <si>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</si>
  <si>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</si>
  <si>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</si>
  <si>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</si>
  <si>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</si>
  <si>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</si>
  <si>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</si>
  <si>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</si>
  <si>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</si>
  <si>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</si>
  <si>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</si>
  <si>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</si>
  <si>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</si>
  <si>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</si>
  <si>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</si>
  <si>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</si>
  <si>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</si>
  <si>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</si>
  <si>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</si>
  <si>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</si>
  <si>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</si>
  <si>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</si>
  <si>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</si>
  <si>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</si>
  <si>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</si>
  <si>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</si>
  <si>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</si>
  <si>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</si>
  <si>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</si>
  <si>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</si>
  <si>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</si>
  <si>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</si>
  <si>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</si>
  <si>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</si>
  <si>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</si>
  <si>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</si>
  <si>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</si>
  <si>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</si>
  <si>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</si>
  <si>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</si>
  <si>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</si>
  <si>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</si>
  <si>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</si>
  <si>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</si>
  <si>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</si>
  <si>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</si>
  <si>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</si>
  <si>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</si>
  <si>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</si>
  <si>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</si>
  <si>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</si>
  <si>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</si>
  <si>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</si>
  <si>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</si>
  <si>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</si>
  <si>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</si>
  <si>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</si>
  <si>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</si>
  <si>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</si>
  <si>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</si>
  <si>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</si>
  <si>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</si>
  <si>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</si>
  <si>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</si>
  <si>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</si>
  <si>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</si>
  <si>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</si>
  <si>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</si>
  <si>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</si>
  <si>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</si>
  <si>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</si>
  <si>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</si>
  <si>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</si>
  <si>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</si>
  <si>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</si>
  <si>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</si>
  <si>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</si>
  <si>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</si>
  <si>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</si>
  <si>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</si>
  <si>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</si>
  <si>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</si>
  <si>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</si>
  <si>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</si>
  <si>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</si>
  <si>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</si>
  <si>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</si>
  <si>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</si>
  <si>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</si>
  <si>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</si>
  <si>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</si>
  <si>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</si>
  <si>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</si>
  <si>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</si>
  <si>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</si>
  <si>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</si>
  <si>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</si>
  <si>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</si>
  <si>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</si>
  <si>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</si>
  <si>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</si>
  <si>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</si>
  <si>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</si>
  <si>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</si>
  <si>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</si>
  <si>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</si>
  <si>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</si>
  <si>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</si>
  <si>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</si>
  <si>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</si>
  <si>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</si>
  <si>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</si>
  <si>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</si>
  <si>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</si>
  <si>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</si>
  <si>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</si>
  <si>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</si>
  <si>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</si>
  <si>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</si>
  <si>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</si>
  <si>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</si>
  <si>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</si>
  <si>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</si>
  <si>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</si>
  <si>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</si>
  <si>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</si>
  <si>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</si>
  <si>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</si>
  <si>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</si>
  <si>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</si>
  <si>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</si>
  <si>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</si>
  <si>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</si>
  <si>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</si>
  <si>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</si>
  <si>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</si>
  <si>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</si>
  <si>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</si>
  <si>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</si>
  <si>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</si>
  <si>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</si>
  <si>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</si>
  <si>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</si>
  <si>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</si>
  <si>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</si>
  <si>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</si>
  <si>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</si>
  <si>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</si>
  <si>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</si>
  <si>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</si>
  <si>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</si>
  <si>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</si>
  <si>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</si>
  <si>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</si>
  <si>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</si>
  <si>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</si>
  <si>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</si>
  <si>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</si>
  <si>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</si>
  <si>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</si>
  <si>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</si>
  <si>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</si>
  <si>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</si>
  <si>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</si>
  <si>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</si>
  <si>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</si>
  <si>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</si>
  <si>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</si>
  <si>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</si>
  <si>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</si>
  <si>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</si>
  <si>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</si>
  <si>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</si>
  <si>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</si>
  <si>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</si>
  <si>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</si>
  <si>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</si>
  <si>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</si>
  <si>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</si>
  <si>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</si>
  <si>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</si>
  <si>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</si>
  <si>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</si>
  <si>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</si>
  <si>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</si>
  <si>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</si>
  <si>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</si>
  <si>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</si>
  <si>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</si>
  <si>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</si>
  <si>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</si>
  <si>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</si>
  <si>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</si>
  <si>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</si>
  <si>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</si>
  <si>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</si>
  <si>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</si>
  <si>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</si>
  <si>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</si>
  <si>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</si>
  <si>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</si>
  <si>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</si>
  <si>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</si>
  <si>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</si>
  <si>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</si>
  <si>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</si>
  <si>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</si>
  <si>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</si>
  <si>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</si>
  <si>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</si>
  <si>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</si>
  <si>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</si>
  <si>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</si>
  <si>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</si>
  <si>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</si>
  <si>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</si>
  <si>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</si>
  <si>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</si>
  <si>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</si>
  <si>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</si>
  <si>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</si>
  <si>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</si>
  <si>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</si>
  <si>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</si>
  <si>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</si>
  <si>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</si>
  <si>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</si>
  <si>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</si>
  <si>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</si>
  <si>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</si>
  <si>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</si>
  <si>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</si>
  <si>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</si>
  <si>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</si>
  <si>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</si>
  <si>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</si>
  <si>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</si>
  <si>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</si>
  <si>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</si>
  <si>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</si>
  <si>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</si>
  <si>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</si>
  <si>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</si>
  <si>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</si>
  <si>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</si>
  <si>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</si>
  <si>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</si>
  <si>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</si>
  <si>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</si>
  <si>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</si>
  <si>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</si>
  <si>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</si>
  <si>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</si>
  <si>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</si>
  <si>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</si>
  <si>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</si>
  <si>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</si>
  <si>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</si>
  <si>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</si>
  <si>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</si>
  <si>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</si>
  <si>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</si>
  <si>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</si>
  <si>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</si>
  <si>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</si>
  <si>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</si>
  <si>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</si>
  <si>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</si>
  <si>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</si>
  <si>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</si>
  <si>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</si>
  <si>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</si>
  <si>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</si>
  <si>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</si>
  <si>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</si>
  <si>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</si>
  <si>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</si>
  <si>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</si>
  <si>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</si>
  <si>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</si>
  <si>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</si>
  <si>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</si>
  <si>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</si>
  <si>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</si>
  <si>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</si>
  <si>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</si>
  <si>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</si>
  <si>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</si>
  <si>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</si>
  <si>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</si>
  <si>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</si>
  <si>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</si>
  <si>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</si>
  <si>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</si>
  <si>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</si>
  <si>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</si>
  <si>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</si>
  <si>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</si>
  <si>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</si>
  <si>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</si>
  <si>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</si>
  <si>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</si>
  <si>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</si>
  <si>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</si>
  <si>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</si>
  <si>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</si>
  <si>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</si>
  <si>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</si>
  <si>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</si>
  <si>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</si>
  <si>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</si>
  <si>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</si>
  <si>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</si>
  <si>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</si>
  <si>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</si>
  <si>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</si>
  <si>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</si>
  <si>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</si>
  <si>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</si>
  <si>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</si>
  <si>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</si>
  <si>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</si>
  <si>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</si>
  <si>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</si>
  <si>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</si>
  <si>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</si>
  <si>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</si>
  <si>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</si>
  <si>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</si>
  <si>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</si>
  <si>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</si>
  <si>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</si>
  <si>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</si>
  <si>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</si>
  <si>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</si>
  <si>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</si>
  <si>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</si>
  <si>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</si>
  <si>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</si>
  <si>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</si>
  <si>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</si>
  <si>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</si>
  <si>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</si>
  <si>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</si>
  <si>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</si>
  <si>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</si>
  <si>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</si>
  <si>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</si>
  <si>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</si>
  <si>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</si>
  <si>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</si>
  <si>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</si>
  <si>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</si>
  <si>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</si>
  <si>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</si>
  <si>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</si>
  <si>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</si>
  <si>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</si>
  <si>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</si>
  <si>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</si>
  <si>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</si>
  <si>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</si>
  <si>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</si>
  <si>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</si>
  <si>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</si>
  <si>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</si>
  <si>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</si>
  <si>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</si>
  <si>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</si>
  <si>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</si>
  <si>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</si>
  <si>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</si>
  <si>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</si>
  <si>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</si>
  <si>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</si>
  <si>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</si>
  <si>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</si>
  <si>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</si>
  <si>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</si>
  <si>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</si>
  <si>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</si>
  <si>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</si>
  <si>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</si>
  <si>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</si>
  <si>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</si>
  <si>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</si>
  <si>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</si>
  <si>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</si>
  <si>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</si>
  <si>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</si>
  <si>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</si>
  <si>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</si>
  <si>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</si>
  <si>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</si>
  <si>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</si>
  <si>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</si>
  <si>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</si>
  <si>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</si>
  <si>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</si>
  <si>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</si>
  <si>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</si>
  <si>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</si>
  <si>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</si>
  <si>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</si>
  <si>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</si>
  <si>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</si>
  <si>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</si>
  <si>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</si>
  <si>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</si>
  <si>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</si>
  <si>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</si>
  <si>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</si>
  <si>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</si>
  <si>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</si>
  <si>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</si>
  <si>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</si>
  <si>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</si>
  <si>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</si>
  <si>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</si>
  <si>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</si>
  <si>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</si>
  <si>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</si>
  <si>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</si>
  <si>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</si>
  <si>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</si>
  <si>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</si>
  <si>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</si>
  <si>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</si>
  <si>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</si>
  <si>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</si>
  <si>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</si>
  <si>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</si>
  <si>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</si>
  <si>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</si>
  <si>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</si>
  <si>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</si>
  <si>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</si>
  <si>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</si>
  <si>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</si>
  <si>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</si>
  <si>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</si>
  <si>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</si>
  <si>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</si>
  <si>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</si>
  <si>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</si>
  <si>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</si>
  <si>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</si>
  <si>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</si>
  <si>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</si>
  <si>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</si>
  <si>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</si>
  <si>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</si>
  <si>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</si>
  <si>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</si>
  <si>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</si>
  <si>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</si>
  <si>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</si>
  <si>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</si>
  <si>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</si>
  <si>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</si>
  <si>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</si>
  <si>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</si>
  <si>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</si>
  <si>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</si>
  <si>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</si>
  <si>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</si>
  <si>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</si>
  <si>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</si>
  <si>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</si>
  <si>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</si>
  <si>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</si>
  <si>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</si>
  <si>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</si>
  <si>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</si>
  <si>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</si>
  <si>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</si>
  <si>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</si>
  <si>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</si>
  <si>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</si>
  <si>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</si>
  <si>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</si>
  <si>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</si>
  <si>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</si>
  <si>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</si>
  <si>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</si>
  <si>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</si>
  <si>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</si>
  <si>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</si>
  <si>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</si>
  <si>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</si>
  <si>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</si>
  <si>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</si>
  <si>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</si>
  <si>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</si>
  <si>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</si>
  <si>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</si>
  <si>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</si>
  <si>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</si>
  <si>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</si>
  <si>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</si>
  <si>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</si>
  <si>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</si>
  <si>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</si>
  <si>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</si>
  <si>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</si>
  <si>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</si>
  <si>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</si>
  <si>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</si>
  <si>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</si>
  <si>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</si>
  <si>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</si>
  <si>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</si>
  <si>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</si>
  <si>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</si>
  <si>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</si>
  <si>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</si>
  <si>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</si>
  <si>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</si>
  <si>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</si>
  <si>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</si>
  <si>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</si>
  <si>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</si>
  <si>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</si>
  <si>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</si>
  <si>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</si>
  <si>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</si>
  <si>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</si>
  <si>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</si>
  <si>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</si>
  <si>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</si>
  <si>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</si>
  <si>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</si>
  <si>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</si>
  <si>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</si>
  <si>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</si>
  <si>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</si>
  <si>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</si>
  <si>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</si>
  <si>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</si>
  <si>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</si>
  <si>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</si>
  <si>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</si>
  <si>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</si>
  <si>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</si>
  <si>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</si>
  <si>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</si>
  <si>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</si>
  <si>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</si>
  <si>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</si>
  <si>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</si>
  <si>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</si>
  <si>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</si>
  <si>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</si>
  <si>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</si>
  <si>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</si>
  <si>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</si>
  <si>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</si>
  <si>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</si>
  <si>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</si>
  <si>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</si>
  <si>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</si>
  <si>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</si>
  <si>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</si>
  <si>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</si>
  <si>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</si>
  <si>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</si>
  <si>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</si>
  <si>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</si>
  <si>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</si>
  <si>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</si>
  <si>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</si>
  <si>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</si>
  <si>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</si>
  <si>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</si>
  <si>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</si>
  <si>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</si>
  <si>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</si>
  <si>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</si>
  <si>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</si>
  <si>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</si>
  <si>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</si>
  <si>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</si>
  <si>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</si>
  <si>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</si>
  <si>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</si>
  <si>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</si>
  <si>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</si>
  <si>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</si>
  <si>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</si>
  <si>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</si>
  <si>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</si>
  <si>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</si>
  <si>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</si>
  <si>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</si>
  <si>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</si>
  <si>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</si>
  <si>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</si>
  <si>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</si>
  <si>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</si>
  <si>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</si>
  <si>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</si>
  <si>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</si>
  <si>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</si>
  <si>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</si>
  <si>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</si>
  <si>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</si>
  <si>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</si>
  <si>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</si>
  <si>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</si>
  <si>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</si>
  <si>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</si>
  <si>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</si>
  <si>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</si>
  <si>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</si>
  <si>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</si>
  <si>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</si>
  <si>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</si>
  <si>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</si>
  <si>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</si>
  <si>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</si>
  <si>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</si>
  <si>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</si>
  <si>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</si>
  <si>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</si>
  <si>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</si>
  <si>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</si>
  <si>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</si>
  <si>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</si>
  <si>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</si>
  <si>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</si>
  <si>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</si>
  <si>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</si>
  <si>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</si>
  <si>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</si>
  <si>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</si>
  <si>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</si>
  <si>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</si>
  <si>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</si>
  <si>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</si>
  <si>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</si>
  <si>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</si>
  <si>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</si>
  <si>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</si>
  <si>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</si>
  <si>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</si>
  <si>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</si>
  <si>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</si>
  <si>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</si>
  <si>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</si>
  <si>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</si>
  <si>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</si>
  <si>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</si>
  <si>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</si>
  <si>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</si>
  <si>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</si>
  <si>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</si>
  <si>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</si>
  <si>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</si>
  <si>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</si>
  <si>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</si>
  <si>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</si>
  <si>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</si>
  <si>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</si>
  <si>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</si>
  <si>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</si>
  <si>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</si>
  <si>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</si>
  <si>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</si>
  <si>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</si>
  <si>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</si>
  <si>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</si>
  <si>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</si>
  <si>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</si>
  <si>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</si>
  <si>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</si>
  <si>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</si>
  <si>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</si>
  <si>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</si>
  <si>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</si>
  <si>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</si>
  <si>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</si>
  <si>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</si>
  <si>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</si>
  <si>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</si>
  <si>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</si>
  <si>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</si>
  <si>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</si>
  <si>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</si>
  <si>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</si>
  <si>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</si>
  <si>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</si>
  <si>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</si>
  <si>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</si>
  <si>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</si>
  <si>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</si>
  <si>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</si>
  <si>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</si>
  <si>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</si>
  <si>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</si>
  <si>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</si>
  <si>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</si>
  <si>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</si>
  <si>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</si>
  <si>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</si>
  <si>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</si>
  <si>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</si>
  <si>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</si>
  <si>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</si>
  <si>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</si>
  <si>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</si>
  <si>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</si>
  <si>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</si>
  <si>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</si>
  <si>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</si>
  <si>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</si>
  <si>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</si>
  <si>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</si>
  <si>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</si>
  <si>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</si>
  <si>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</si>
  <si>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</si>
  <si>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</si>
  <si>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</si>
  <si>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</si>
  <si>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</si>
  <si>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</si>
  <si>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</si>
  <si>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</si>
  <si>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</si>
  <si>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</si>
  <si>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</si>
  <si>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</si>
  <si>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</si>
  <si>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</si>
  <si>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</si>
  <si>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</si>
  <si>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</si>
  <si>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</si>
  <si>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</si>
  <si>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</si>
  <si>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</si>
  <si>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</si>
  <si>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</si>
  <si>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</si>
  <si>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</si>
  <si>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</si>
  <si>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</si>
  <si>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</si>
  <si>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</si>
  <si>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</si>
  <si>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</si>
  <si>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</si>
  <si>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</si>
  <si>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</si>
  <si>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</si>
  <si>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</si>
  <si>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</si>
  <si>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</si>
  <si>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</si>
  <si>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</si>
  <si>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</si>
  <si>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</si>
  <si>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</si>
  <si>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</si>
  <si>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</si>
  <si>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</si>
  <si>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</si>
  <si>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</si>
  <si>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</si>
  <si>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</si>
  <si>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</si>
  <si>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</si>
  <si>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</si>
  <si>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</si>
  <si>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</si>
  <si>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</si>
  <si>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</si>
  <si>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</si>
  <si>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</si>
  <si>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</si>
  <si>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</si>
  <si>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</si>
  <si>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</si>
  <si>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</si>
  <si>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</si>
  <si>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</si>
  <si>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</si>
  <si>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</si>
  <si>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</si>
  <si>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</si>
  <si>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</si>
  <si>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</si>
  <si>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</si>
  <si>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</si>
  <si>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</si>
  <si>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</si>
  <si>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</si>
  <si>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</si>
  <si>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</si>
  <si>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</si>
  <si>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</si>
  <si>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</si>
  <si>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</si>
  <si>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</si>
  <si>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</si>
  <si>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</si>
  <si>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</si>
  <si>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</si>
  <si>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</si>
  <si>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</si>
  <si>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</si>
  <si>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</si>
  <si>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</si>
  <si>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</si>
  <si>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</si>
  <si>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</si>
  <si>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</si>
  <si>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</si>
  <si>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</si>
  <si>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</si>
  <si>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</si>
  <si>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</si>
  <si>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</si>
  <si>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</si>
  <si>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</si>
  <si>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</si>
  <si>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</si>
  <si>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</si>
  <si>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</si>
  <si>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</si>
  <si>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</si>
  <si>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</si>
  <si>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</si>
  <si>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</si>
  <si>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</si>
  <si>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</si>
  <si>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</si>
  <si>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</si>
  <si>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</si>
  <si>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</si>
  <si>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</si>
  <si>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</si>
  <si>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</si>
  <si>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</si>
  <si>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</si>
  <si>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</si>
  <si>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</si>
  <si>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</si>
  <si>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</si>
  <si>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</si>
  <si>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</si>
  <si>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</si>
  <si>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</si>
  <si>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</si>
  <si>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</si>
  <si>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</si>
  <si>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</si>
  <si>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</si>
  <si>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</si>
  <si>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</si>
  <si>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</si>
  <si>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</si>
  <si>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</si>
  <si>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</si>
  <si>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</si>
  <si>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</si>
  <si>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</si>
  <si>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</si>
  <si>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</si>
  <si>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</si>
  <si>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</si>
  <si>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</si>
  <si>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</si>
  <si>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</si>
  <si>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</si>
  <si>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</si>
  <si>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</si>
  <si>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</si>
  <si>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</si>
  <si>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</si>
  <si>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</si>
  <si>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</si>
  <si>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</si>
  <si>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</si>
  <si>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</si>
  <si>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</si>
  <si>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</si>
  <si>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</si>
  <si>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</si>
  <si>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</si>
  <si>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</si>
  <si>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</si>
  <si>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</si>
  <si>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</si>
  <si>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</si>
  <si>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</si>
  <si>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</si>
  <si>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</si>
  <si>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</si>
  <si>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</si>
  <si>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</si>
  <si>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</si>
  <si>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</si>
  <si>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</si>
  <si>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</si>
  <si>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</si>
  <si>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</si>
  <si>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</si>
  <si>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</si>
  <si>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</si>
  <si>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</si>
  <si>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</si>
  <si>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</si>
  <si>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</si>
  <si>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</si>
  <si>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</si>
  <si>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</si>
  <si>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</si>
  <si>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</si>
  <si>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</si>
  <si>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</si>
  <si>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</si>
  <si>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</si>
  <si>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</si>
  <si>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</si>
  <si>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</si>
  <si>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</si>
  <si>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</si>
  <si>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</si>
  <si>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</si>
  <si>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</si>
  <si>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</si>
  <si>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</si>
  <si>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</si>
  <si>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</si>
  <si>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</si>
  <si>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</si>
  <si>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</si>
  <si>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</si>
  <si>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</si>
  <si>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</si>
  <si>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</si>
  <si>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</si>
  <si>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</si>
  <si>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</si>
  <si>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</si>
  <si>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</si>
  <si>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</si>
  <si>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</si>
  <si>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</si>
  <si>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</si>
  <si>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</si>
  <si>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</si>
  <si>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</si>
  <si>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</si>
  <si>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</si>
  <si>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</si>
  <si>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</si>
  <si>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</si>
  <si>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</si>
  <si>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</si>
  <si>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</si>
  <si>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</si>
  <si>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</si>
  <si>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</si>
  <si>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</si>
  <si>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</si>
  <si>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</si>
  <si>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</si>
  <si>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</si>
  <si>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</si>
  <si>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</si>
  <si>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</si>
  <si>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</si>
  <si>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</si>
  <si>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</si>
  <si>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</si>
  <si>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</si>
  <si>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</si>
  <si>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</si>
  <si>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</si>
  <si>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</si>
  <si>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</si>
  <si>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</si>
  <si>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</si>
  <si>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</si>
  <si>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</si>
  <si>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</si>
  <si>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</si>
  <si>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</si>
  <si>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</si>
  <si>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</si>
  <si>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</si>
  <si>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</si>
  <si>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</si>
  <si>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</si>
  <si>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</si>
  <si>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</si>
  <si>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</si>
  <si>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</si>
  <si>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</si>
  <si>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</si>
  <si>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</si>
  <si>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</si>
  <si>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</si>
  <si>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</si>
  <si>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</si>
  <si>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</si>
  <si>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</si>
  <si>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</si>
  <si>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</si>
  <si>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</si>
  <si>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</si>
  <si>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</si>
  <si>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</si>
  <si>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</si>
  <si>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</si>
  <si>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</si>
  <si>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</si>
  <si>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</si>
  <si>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</si>
  <si>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</si>
  <si>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</si>
  <si>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</si>
  <si>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</si>
  <si>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</si>
  <si>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</si>
  <si>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</si>
  <si>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</si>
  <si>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</si>
  <si>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</si>
  <si>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</si>
  <si>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</si>
  <si>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</si>
  <si>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</si>
  <si>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</si>
  <si>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</si>
  <si>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</si>
  <si>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</si>
  <si>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</si>
  <si>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</si>
  <si>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</si>
  <si>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</si>
  <si>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</si>
  <si>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</si>
  <si>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</si>
  <si>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</si>
  <si>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</si>
  <si>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</si>
  <si>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</si>
  <si>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</si>
  <si>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</si>
  <si>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</si>
  <si>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</si>
  <si>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</si>
  <si>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</si>
  <si>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</si>
  <si>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</si>
  <si>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</si>
  <si>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</si>
  <si>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</si>
  <si>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</si>
  <si>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</si>
  <si>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</si>
  <si>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</si>
  <si>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</si>
  <si>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</si>
  <si>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</si>
  <si>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</si>
  <si>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</si>
  <si>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</si>
  <si>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</si>
  <si>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</si>
  <si>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</si>
  <si>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</si>
  <si>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</si>
  <si>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</si>
  <si>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</si>
  <si>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</si>
  <si>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</si>
  <si>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</si>
  <si>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</si>
  <si>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</si>
  <si>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</si>
  <si>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</si>
  <si>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</si>
  <si>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</si>
  <si>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</si>
  <si>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</si>
  <si>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</si>
  <si>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</si>
  <si>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</si>
  <si>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</si>
  <si>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</si>
  <si>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</si>
  <si>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</si>
  <si>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</si>
  <si>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</si>
  <si>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</si>
  <si>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</si>
  <si>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</si>
  <si>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</si>
  <si>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</si>
  <si>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</si>
  <si>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</si>
  <si>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</si>
  <si>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</si>
  <si>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</si>
  <si>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</si>
  <si>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</si>
  <si>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</si>
  <si>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</si>
  <si>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</si>
  <si>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</si>
  <si>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</si>
  <si>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</si>
  <si>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</si>
  <si>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</si>
  <si>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</si>
  <si>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</si>
  <si>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</si>
  <si>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</si>
  <si>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</si>
  <si>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</si>
  <si>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</si>
  <si>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</si>
  <si>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</si>
  <si>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</si>
  <si>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</si>
  <si>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</si>
  <si>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</si>
  <si>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</si>
  <si>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</si>
  <si>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</si>
  <si>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</si>
  <si>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</si>
  <si>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</si>
  <si>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</si>
  <si>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</si>
  <si>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</si>
  <si>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</si>
  <si>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</si>
  <si>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</si>
  <si>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</si>
  <si>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</si>
  <si>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</si>
  <si>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</si>
  <si>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</si>
  <si>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</si>
  <si>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</si>
  <si>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</si>
  <si>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</si>
  <si>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</si>
  <si>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</si>
  <si>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</si>
  <si>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</si>
  <si>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</si>
  <si>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</si>
  <si>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</si>
  <si>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</si>
  <si>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</si>
  <si>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</si>
  <si>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</si>
  <si>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</si>
  <si>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</si>
  <si>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</si>
  <si>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</si>
  <si>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</si>
  <si>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</si>
  <si>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</si>
  <si>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</si>
  <si>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</si>
  <si>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</si>
  <si>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</si>
  <si>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</si>
  <si>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</si>
  <si>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</si>
  <si>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</si>
  <si>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</si>
  <si>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</si>
  <si>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</si>
  <si>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</si>
  <si>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</si>
  <si>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</si>
  <si>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</si>
  <si>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</si>
  <si>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</si>
  <si>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</si>
  <si>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</si>
  <si>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</si>
  <si>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</si>
  <si>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</si>
  <si>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</si>
  <si>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</si>
  <si>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</si>
  <si>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</si>
  <si>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</si>
  <si>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</si>
  <si>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</si>
  <si>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</si>
  <si>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</si>
  <si>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</si>
  <si>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</si>
  <si>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</si>
  <si>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</si>
  <si>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</si>
  <si>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</si>
  <si>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</si>
  <si>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</si>
  <si>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</si>
  <si>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</si>
  <si>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</si>
  <si>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</si>
  <si>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</si>
  <si>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</si>
  <si>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</si>
  <si>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</si>
  <si>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</si>
  <si>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</si>
  <si>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</si>
  <si>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</si>
  <si>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</si>
  <si>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</si>
  <si>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</si>
  <si>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</si>
  <si>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</si>
  <si>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</si>
  <si>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</si>
  <si>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</si>
  <si>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</si>
  <si>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</si>
  <si>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</si>
  <si>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</si>
  <si>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</si>
  <si>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</si>
  <si>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</si>
  <si>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</si>
  <si>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</si>
  <si>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</si>
  <si>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</si>
  <si>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</si>
  <si>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</si>
  <si>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</si>
  <si>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</si>
  <si>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</si>
  <si>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</si>
  <si>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</si>
  <si>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</si>
  <si>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</si>
  <si>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</si>
  <si>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</si>
  <si>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</si>
  <si>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</si>
  <si>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</si>
  <si>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</si>
  <si>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</si>
  <si>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</si>
  <si>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</si>
  <si>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</si>
  <si>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</si>
  <si>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</si>
  <si>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</si>
  <si>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</si>
  <si>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</si>
  <si>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</si>
  <si>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</si>
  <si>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</si>
  <si>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</si>
  <si>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</si>
  <si>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</si>
  <si>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</si>
  <si>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</si>
  <si>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</si>
  <si>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</si>
  <si>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</si>
  <si>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</si>
  <si>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</si>
  <si>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</si>
  <si>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</si>
  <si>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</si>
  <si>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</si>
  <si>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</si>
  <si>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</si>
  <si>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</si>
  <si>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</si>
  <si>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</si>
  <si>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</si>
  <si>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</si>
  <si>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</si>
  <si>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</si>
  <si>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</si>
  <si>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</si>
  <si>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</si>
  <si>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</si>
  <si>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</si>
  <si>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</si>
  <si>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</si>
  <si>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</si>
  <si>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</si>
  <si>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</si>
  <si>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</si>
  <si>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</si>
  <si>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</si>
  <si>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</si>
  <si>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</si>
  <si>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</si>
  <si>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</si>
  <si>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</si>
  <si>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</si>
  <si>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</si>
  <si>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</si>
  <si>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</si>
  <si>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</si>
  <si>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</si>
  <si>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</si>
  <si>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</si>
  <si>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</si>
  <si>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</si>
  <si>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</si>
  <si>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</si>
  <si>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</si>
  <si>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</si>
  <si>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</si>
  <si>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</si>
  <si>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</si>
  <si>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</si>
  <si>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</si>
  <si>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</si>
  <si>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</si>
  <si>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</si>
  <si>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</si>
  <si>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</si>
  <si>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</si>
  <si>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</si>
  <si>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</si>
  <si>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</si>
  <si>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</si>
  <si>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</si>
  <si>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</si>
  <si>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</si>
  <si>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</si>
  <si>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</si>
  <si>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</si>
  <si>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</si>
  <si>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</si>
  <si>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</si>
  <si>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</si>
  <si>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</si>
  <si>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</si>
  <si>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</si>
  <si>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</si>
  <si>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</si>
  <si>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</si>
  <si>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</si>
  <si>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</si>
  <si>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</si>
  <si>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</si>
  <si>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</si>
  <si>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</si>
  <si>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</si>
  <si>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</si>
  <si>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</si>
  <si>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</si>
  <si>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</si>
  <si>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</si>
  <si>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</si>
  <si>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</si>
  <si>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</si>
  <si>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</si>
  <si>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</si>
  <si>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</si>
  <si>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</si>
  <si>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</si>
  <si>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</si>
  <si>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</si>
  <si>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</si>
  <si>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</si>
  <si>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</si>
  <si>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</si>
  <si>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</si>
  <si>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</si>
  <si>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</si>
  <si>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</si>
  <si>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</si>
  <si>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</si>
  <si>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</si>
  <si>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</si>
  <si>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</si>
  <si>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</si>
  <si>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</si>
  <si>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</si>
  <si>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</si>
  <si>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</si>
  <si>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</si>
  <si>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</si>
  <si>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</si>
  <si>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</si>
  <si>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</si>
  <si>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</si>
  <si>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</si>
  <si>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</si>
  <si>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</si>
  <si>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</si>
  <si>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</si>
  <si>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</si>
  <si>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</si>
  <si>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</si>
  <si>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</si>
  <si>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</si>
  <si>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</si>
  <si>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</si>
  <si>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</si>
  <si>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</si>
  <si>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</si>
  <si>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</si>
  <si>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</si>
  <si>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</si>
  <si>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</si>
  <si>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</si>
  <si>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</si>
  <si>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</si>
  <si>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</si>
  <si>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</si>
  <si>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</si>
  <si>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</si>
  <si>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</si>
  <si>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</si>
  <si>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</si>
  <si>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</si>
  <si>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</si>
  <si>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</si>
  <si>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</si>
  <si>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</si>
  <si>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</si>
  <si>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</si>
  <si>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</si>
  <si>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</si>
  <si>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</si>
  <si>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</si>
  <si>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</si>
  <si>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</si>
  <si>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</si>
  <si>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</si>
  <si>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</si>
  <si>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</si>
  <si>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</si>
  <si>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</si>
  <si>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</si>
  <si>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</si>
  <si>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</si>
  <si>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</si>
  <si>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</si>
  <si>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</si>
  <si>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</si>
  <si>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</si>
  <si>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</si>
  <si>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</si>
  <si>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</si>
  <si>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</si>
  <si>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</si>
  <si>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</si>
  <si>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</si>
  <si>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</si>
  <si>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</si>
  <si>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</si>
  <si>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</si>
  <si>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</si>
  <si>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</si>
  <si>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</si>
  <si>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</si>
  <si>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</si>
  <si>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</si>
  <si>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</si>
  <si>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</si>
  <si>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</si>
  <si>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</si>
  <si>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</si>
  <si>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</si>
  <si>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</si>
  <si>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</si>
  <si>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</si>
  <si>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</si>
  <si>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</si>
  <si>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</si>
  <si>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</si>
  <si>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</si>
  <si>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</si>
  <si>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</si>
  <si>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</si>
  <si>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</si>
  <si>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</si>
  <si>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</si>
  <si>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</si>
  <si>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</si>
  <si>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</si>
  <si>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</si>
  <si>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</si>
  <si>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</si>
  <si>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</si>
  <si>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</si>
  <si>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</si>
  <si>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</si>
  <si>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</si>
  <si>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</si>
  <si>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</si>
  <si>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</si>
  <si>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</si>
  <si>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</si>
  <si>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</si>
  <si>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</si>
  <si>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</si>
  <si>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</si>
  <si>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</si>
  <si>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</si>
  <si>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</si>
  <si>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</si>
  <si>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</si>
  <si>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</si>
  <si>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</si>
  <si>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</si>
  <si>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</si>
  <si>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</si>
  <si>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</si>
  <si>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</si>
  <si>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</si>
  <si>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</si>
  <si>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</si>
  <si>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</si>
  <si>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</si>
  <si>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</si>
  <si>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</si>
  <si>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</si>
  <si>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</si>
  <si>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</si>
  <si>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</si>
  <si>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</si>
  <si>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</si>
  <si>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</si>
  <si>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</si>
  <si>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</si>
  <si>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</si>
  <si>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</si>
  <si>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</si>
  <si>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</si>
  <si>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</si>
  <si>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</si>
  <si>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</si>
  <si>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</si>
  <si>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</si>
  <si>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</si>
  <si>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</si>
  <si>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</si>
  <si>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</si>
  <si>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</si>
  <si>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</si>
  <si>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</si>
  <si>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</si>
  <si>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</si>
  <si>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</si>
  <si>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</si>
  <si>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</si>
  <si>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</si>
  <si>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</si>
  <si>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</si>
  <si>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</si>
  <si>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</si>
  <si>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</si>
  <si>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</si>
  <si>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</si>
  <si>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</si>
  <si>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</si>
  <si>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</si>
  <si>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</si>
  <si>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</si>
  <si>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</si>
  <si>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</si>
  <si>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</si>
  <si>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</si>
  <si>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</si>
  <si>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</si>
  <si>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</si>
  <si>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</si>
  <si>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</si>
  <si>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</si>
  <si>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</si>
  <si>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</si>
  <si>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</si>
  <si>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</si>
  <si>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</si>
  <si>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</si>
  <si>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</si>
  <si>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</si>
  <si>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</si>
  <si>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</si>
  <si>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</si>
  <si>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</si>
  <si>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</si>
  <si>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</si>
  <si>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</si>
  <si>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</si>
  <si>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</si>
  <si>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</si>
  <si>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</si>
  <si>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</si>
  <si>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</si>
  <si>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</si>
  <si>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</si>
  <si>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</si>
  <si>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</si>
  <si>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</si>
  <si>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</si>
  <si>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</si>
  <si>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</si>
  <si>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</si>
  <si>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</si>
  <si>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</si>
  <si>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</si>
  <si>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</si>
  <si>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</si>
  <si>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</si>
  <si>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</si>
  <si>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</si>
  <si>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</si>
  <si>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</si>
  <si>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</si>
  <si>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</si>
  <si>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</si>
  <si>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</si>
  <si>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</si>
  <si>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</si>
  <si>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</si>
  <si>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</si>
  <si>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</si>
  <si>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</si>
  <si>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</si>
  <si>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</si>
  <si>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</si>
  <si>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</si>
  <si>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</si>
  <si>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</si>
  <si>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</si>
  <si>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</si>
  <si>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</si>
  <si>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</si>
  <si>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</si>
  <si>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</si>
  <si>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</si>
  <si>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</si>
  <si>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</si>
  <si>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</si>
  <si>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</si>
  <si>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</si>
  <si>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</si>
  <si>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</si>
  <si>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</si>
  <si>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</si>
  <si>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</si>
  <si>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</si>
  <si>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</si>
  <si>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</si>
  <si>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</si>
  <si>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</si>
  <si>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</si>
  <si>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</si>
  <si>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</si>
  <si>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</si>
  <si>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</si>
  <si>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</si>
  <si>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</si>
  <si>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</si>
  <si>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</si>
  <si>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</si>
  <si>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</si>
  <si>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</si>
  <si>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</si>
  <si>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</si>
  <si>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</si>
  <si>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</si>
  <si>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</si>
  <si>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</si>
  <si>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</si>
  <si>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</si>
  <si>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</si>
  <si>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</si>
  <si>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</si>
  <si>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</si>
  <si>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</si>
  <si>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</si>
  <si>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</si>
  <si>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</si>
  <si>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</si>
  <si>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</si>
  <si>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</si>
  <si>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</si>
  <si>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</si>
  <si>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</si>
  <si>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</si>
  <si>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</si>
  <si>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</si>
  <si>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</si>
  <si>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</si>
  <si>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</si>
  <si>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</si>
  <si>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</si>
  <si>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</si>
  <si>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</si>
  <si>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</si>
  <si>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</si>
  <si>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</si>
  <si>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</si>
  <si>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</si>
  <si>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</si>
  <si>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</si>
  <si>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</si>
  <si>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</si>
  <si>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</si>
  <si>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</si>
  <si>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</si>
  <si>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</si>
  <si>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</si>
  <si>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</si>
  <si>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</si>
  <si>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</si>
  <si>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</si>
  <si>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</si>
  <si>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</si>
  <si>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</si>
  <si>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</si>
  <si>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</si>
  <si>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</si>
  <si>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</si>
  <si>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</si>
  <si>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</si>
  <si>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</si>
  <si>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</si>
  <si>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</si>
  <si>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</si>
  <si>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</si>
  <si>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</si>
  <si>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</si>
  <si>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</si>
  <si>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</si>
  <si>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</si>
  <si>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</si>
  <si>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</si>
  <si>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</si>
  <si>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</si>
  <si>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</si>
  <si>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</si>
  <si>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</si>
  <si>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</si>
  <si>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</si>
  <si>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</si>
  <si>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</si>
  <si>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</si>
  <si>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</si>
  <si>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</si>
  <si>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</si>
  <si>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</si>
  <si>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</si>
  <si>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</si>
  <si>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</si>
  <si>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</si>
  <si>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</si>
  <si>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</si>
  <si>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</si>
  <si>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</si>
  <si>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</si>
  <si>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</si>
  <si>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</si>
  <si>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</si>
  <si>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</si>
  <si>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</si>
  <si>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</si>
  <si>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</si>
  <si>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</si>
  <si>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</si>
  <si>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</si>
  <si>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</si>
  <si>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</si>
  <si>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</si>
  <si>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</si>
  <si>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</si>
  <si>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</si>
  <si>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</si>
  <si>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</si>
  <si>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</si>
  <si>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</si>
  <si>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</si>
  <si>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</si>
  <si>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</si>
  <si>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</si>
  <si>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</si>
  <si>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</si>
  <si>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</si>
  <si>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</si>
  <si>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</si>
  <si>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</si>
  <si>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</si>
  <si>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</si>
  <si>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</si>
  <si>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</si>
  <si>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</si>
  <si>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</si>
  <si>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</si>
  <si>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</si>
  <si>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</si>
  <si>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</si>
  <si>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</si>
  <si>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</si>
  <si>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</si>
  <si>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</si>
  <si>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</si>
  <si>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</si>
  <si>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</si>
  <si>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</si>
  <si>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</si>
  <si>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</si>
  <si>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</si>
  <si>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</si>
  <si>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</si>
  <si>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</si>
  <si>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</si>
  <si>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</si>
  <si>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</si>
  <si>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</si>
  <si>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</si>
  <si>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</si>
  <si>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</si>
  <si>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</si>
  <si>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</si>
  <si>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</si>
  <si>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</si>
  <si>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</si>
  <si>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</si>
  <si>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</si>
  <si>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</si>
  <si>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</si>
  <si>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</si>
  <si>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</si>
  <si>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</si>
  <si>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</si>
  <si>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</si>
  <si>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</si>
  <si>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</si>
  <si>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</si>
  <si>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</si>
  <si>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</si>
  <si>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</si>
  <si>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</si>
  <si>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</si>
  <si>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</si>
  <si>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</si>
  <si>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</si>
  <si>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</si>
  <si>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</si>
  <si>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</si>
  <si>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</si>
  <si>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</si>
  <si>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</si>
  <si>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</si>
  <si>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</si>
  <si>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</si>
  <si>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</si>
  <si>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</si>
  <si>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</si>
  <si>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</si>
  <si>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</si>
  <si>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</si>
  <si>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</si>
  <si>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</si>
  <si>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</si>
  <si>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</si>
  <si>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</si>
  <si>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</si>
  <si>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</si>
  <si>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</si>
  <si>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</si>
  <si>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</si>
  <si>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</si>
  <si>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</si>
  <si>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</si>
  <si>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</si>
  <si>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</si>
  <si>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</si>
  <si>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</si>
  <si>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</si>
  <si>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</si>
  <si>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</si>
  <si>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</si>
  <si>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</si>
  <si>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</si>
  <si>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</si>
  <si>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</si>
  <si>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</si>
  <si>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</si>
  <si>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</si>
  <si>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</si>
  <si>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</si>
  <si>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</si>
  <si>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</si>
  <si>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</si>
  <si>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</si>
  <si>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</si>
  <si>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</si>
  <si>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</si>
  <si>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</si>
  <si>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</si>
  <si>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</si>
  <si>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</si>
  <si>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</si>
  <si>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</si>
  <si>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</si>
  <si>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</si>
  <si>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</si>
  <si>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</si>
  <si>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</si>
  <si>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</si>
  <si>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</si>
  <si>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</si>
  <si>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</si>
  <si>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</si>
  <si>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</si>
  <si>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</si>
  <si>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</si>
  <si>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</si>
  <si>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</si>
  <si>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</si>
  <si>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</si>
  <si>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</si>
  <si>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</si>
  <si>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</si>
  <si>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</si>
  <si>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</si>
  <si>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</si>
  <si>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</si>
  <si>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</si>
  <si>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</si>
  <si>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</si>
  <si>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</si>
  <si>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</si>
  <si>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</si>
  <si>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</si>
  <si>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</si>
  <si>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</si>
  <si>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</si>
  <si>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</si>
  <si>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</si>
  <si>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</si>
  <si>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</si>
  <si>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</si>
  <si>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</si>
  <si>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</si>
  <si>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</si>
  <si>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</si>
  <si>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</si>
  <si>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</si>
  <si>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</si>
  <si>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</si>
  <si>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</si>
  <si>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</si>
  <si>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</si>
  <si>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</si>
  <si>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</si>
  <si>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</si>
  <si>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</si>
  <si>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</si>
  <si>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</si>
  <si>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</si>
  <si>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</si>
  <si>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</si>
  <si>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</si>
  <si>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</si>
  <si>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</si>
  <si>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</si>
  <si>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</si>
  <si>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</si>
  <si>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</si>
  <si>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</si>
  <si>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</si>
  <si>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</si>
  <si>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</si>
  <si>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</si>
  <si>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</si>
  <si>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</si>
  <si>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</si>
  <si>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</si>
  <si>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</si>
  <si>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</si>
  <si>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</si>
  <si>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</si>
  <si>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</si>
  <si>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</si>
  <si>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</si>
  <si>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</si>
  <si>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</si>
  <si>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</si>
  <si>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</si>
  <si>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</si>
  <si>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</si>
  <si>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</si>
  <si>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</si>
  <si>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</si>
  <si>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</si>
  <si>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</si>
  <si>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</si>
  <si>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</si>
  <si>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</si>
  <si>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</si>
  <si>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</si>
  <si>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</si>
  <si>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</si>
  <si>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</si>
  <si>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</si>
  <si>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</si>
  <si>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</si>
  <si>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</si>
  <si>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</si>
  <si>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</si>
  <si>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</si>
  <si>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</si>
  <si>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</si>
  <si>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</si>
  <si>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</si>
  <si>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</si>
  <si>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</si>
  <si>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</si>
  <si>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</si>
  <si>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</si>
  <si>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</si>
  <si>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</si>
  <si>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</si>
  <si>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</si>
  <si>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</si>
  <si>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</si>
  <si>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</si>
  <si>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</si>
  <si>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</si>
  <si>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</si>
  <si>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</si>
  <si>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</si>
  <si>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</si>
  <si>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</si>
  <si>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</si>
  <si>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</si>
  <si>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</si>
  <si>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</si>
  <si>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</si>
  <si>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</si>
  <si>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</si>
  <si>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</si>
  <si>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</si>
  <si>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</si>
  <si>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</si>
  <si>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</si>
  <si>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</si>
  <si>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</si>
  <si>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</si>
  <si>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</si>
  <si>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</si>
  <si>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</si>
  <si>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</si>
  <si>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</si>
  <si>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</si>
  <si>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</si>
  <si>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</si>
  <si>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</si>
  <si>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</si>
  <si>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</si>
  <si>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</si>
  <si>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</si>
  <si>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</si>
  <si>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</si>
  <si>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</si>
  <si>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</si>
  <si>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</si>
  <si>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</si>
  <si>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</si>
  <si>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</si>
  <si>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</si>
  <si>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</si>
  <si>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</si>
  <si>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</si>
  <si>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</si>
  <si>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</si>
  <si>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</si>
  <si>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</si>
  <si>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</si>
  <si>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</si>
  <si>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</si>
  <si>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</si>
  <si>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</si>
  <si>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</si>
  <si>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</si>
  <si>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</si>
  <si>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</si>
  <si>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</si>
  <si>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</si>
  <si>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</si>
  <si>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</si>
  <si>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</si>
  <si>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</si>
  <si>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</si>
  <si>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</si>
  <si>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</si>
  <si>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</si>
  <si>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</si>
  <si>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</si>
  <si>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</si>
  <si>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</si>
  <si>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</si>
  <si>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</si>
  <si>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</si>
  <si>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</si>
  <si>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</si>
  <si>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</si>
  <si>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</si>
  <si>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</si>
  <si>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</si>
  <si>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</si>
  <si>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</si>
  <si>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</si>
  <si>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</si>
  <si>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</si>
  <si>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</si>
  <si>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</si>
  <si>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</si>
  <si>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</si>
  <si>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</si>
  <si>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</si>
  <si>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</si>
  <si>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</si>
  <si>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</si>
  <si>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</si>
  <si>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</si>
  <si>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</si>
  <si>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</si>
  <si>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</si>
  <si>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</si>
  <si>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</si>
  <si>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</si>
  <si>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</si>
  <si>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</si>
  <si>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</si>
  <si>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</si>
  <si>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</si>
  <si>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</si>
  <si>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</si>
  <si>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</si>
  <si>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</si>
  <si>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</si>
  <si>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</si>
  <si>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</si>
  <si>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</si>
  <si>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</si>
  <si>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</si>
  <si>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</si>
  <si>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</si>
  <si>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</si>
  <si>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</si>
  <si>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</si>
  <si>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</si>
  <si>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</si>
  <si>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</si>
  <si>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</si>
  <si>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</si>
  <si>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</si>
  <si>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</si>
  <si>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</si>
  <si>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</si>
  <si>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</si>
  <si>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</si>
  <si>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</si>
  <si>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</si>
  <si>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</si>
  <si>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</si>
  <si>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</si>
  <si>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</si>
  <si>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</si>
  <si>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</si>
  <si>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</si>
  <si>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</si>
  <si>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</si>
  <si>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</si>
  <si>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</si>
  <si>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</si>
  <si>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</si>
  <si>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</si>
  <si>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</si>
  <si>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</si>
  <si>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</si>
  <si>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</si>
  <si>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</si>
  <si>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</si>
  <si>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</si>
  <si>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</si>
  <si>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</si>
  <si>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</si>
  <si>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</si>
  <si>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</si>
  <si>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</si>
  <si>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</si>
  <si>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</si>
  <si>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</si>
  <si>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</si>
  <si>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</si>
  <si>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</si>
  <si>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</si>
  <si>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</si>
  <si>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</si>
  <si>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</si>
  <si>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</si>
  <si>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</si>
  <si>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</si>
  <si>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</si>
  <si>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</si>
  <si>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</si>
  <si>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</si>
  <si>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</si>
  <si>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</si>
  <si>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</si>
  <si>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</si>
  <si>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</si>
  <si>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</si>
  <si>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</si>
  <si>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</si>
  <si>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</si>
  <si>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</si>
  <si>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</si>
  <si>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</si>
  <si>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</si>
  <si>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</si>
  <si>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</si>
  <si>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</si>
  <si>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</si>
  <si>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</si>
  <si>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</si>
  <si>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</si>
  <si>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</si>
  <si>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</si>
  <si>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</si>
  <si>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</si>
  <si>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</si>
  <si>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</si>
  <si>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</si>
  <si>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</si>
  <si>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</si>
  <si>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</si>
  <si>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</si>
  <si>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</si>
  <si>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</si>
  <si>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</si>
  <si>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</si>
  <si>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</si>
  <si>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</si>
  <si>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</si>
  <si>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</si>
  <si>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</si>
  <si>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</si>
  <si>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</si>
  <si>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</si>
  <si>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</si>
  <si>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</si>
  <si>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</si>
  <si>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</si>
  <si>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</si>
  <si>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</si>
  <si>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</si>
  <si>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</si>
  <si>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</si>
  <si>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</si>
  <si>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</si>
  <si>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</si>
  <si>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</si>
  <si>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</si>
  <si>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</si>
  <si>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</si>
  <si>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</si>
  <si>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</si>
  <si>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</si>
  <si>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</si>
  <si>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</si>
  <si>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</si>
  <si>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</si>
  <si>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</si>
  <si>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</si>
  <si>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</si>
  <si>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</si>
  <si>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</si>
  <si>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</si>
  <si>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</si>
  <si>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</si>
  <si>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</si>
  <si>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</si>
  <si>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</si>
  <si>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</si>
  <si>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</si>
  <si>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</si>
  <si>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</si>
  <si>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</si>
  <si>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</si>
  <si>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</si>
  <si>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</si>
  <si>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</si>
  <si>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</si>
  <si>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</si>
  <si>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</si>
  <si>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</si>
  <si>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</si>
  <si>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</si>
  <si>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</si>
  <si>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</si>
  <si>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</si>
  <si>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</si>
  <si>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</si>
  <si>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</si>
  <si>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</si>
  <si>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</si>
  <si>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</si>
  <si>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</si>
  <si>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</si>
  <si>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</si>
  <si>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</si>
  <si>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</si>
  <si>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</si>
  <si>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</si>
  <si>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</si>
  <si>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</si>
  <si>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</si>
  <si>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</si>
  <si>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</si>
  <si>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</si>
  <si>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</si>
  <si>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</si>
  <si>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</si>
  <si>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</si>
  <si>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</si>
  <si>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</si>
  <si>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</si>
  <si>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</si>
  <si>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</si>
  <si>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</si>
  <si>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</si>
  <si>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</si>
  <si>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</si>
  <si>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</si>
  <si>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</si>
  <si>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</si>
  <si>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</si>
  <si>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</si>
  <si>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</si>
  <si>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</si>
  <si>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</si>
  <si>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</si>
  <si>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</si>
  <si>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</si>
  <si>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</si>
  <si>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</si>
  <si>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</si>
  <si>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</si>
  <si>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</si>
  <si>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</si>
  <si>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</si>
  <si>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</si>
  <si>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</si>
  <si>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</si>
  <si>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</si>
  <si>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</si>
  <si>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</si>
  <si>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</si>
  <si>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</si>
  <si>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</si>
  <si>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</si>
  <si>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</si>
  <si>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</si>
  <si>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</si>
  <si>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</si>
  <si>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</si>
  <si>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</si>
  <si>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</si>
  <si>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</si>
  <si>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</si>
  <si>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</si>
  <si>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</si>
  <si>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</si>
  <si>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</si>
  <si>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</si>
  <si>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</si>
  <si>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</si>
  <si>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</si>
  <si>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</si>
  <si>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</si>
  <si>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</si>
  <si>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</si>
  <si>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</si>
  <si>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</si>
  <si>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</si>
  <si>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</si>
  <si>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</si>
  <si>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</si>
  <si>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</si>
  <si>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</si>
  <si>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</si>
  <si>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</si>
  <si>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</si>
  <si>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</si>
  <si>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</si>
  <si>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</si>
  <si>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</si>
  <si>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</si>
  <si>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</si>
  <si>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</si>
  <si>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</si>
  <si>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</si>
  <si>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</si>
  <si>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</si>
  <si>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</si>
  <si>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</si>
  <si>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</si>
  <si>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</si>
  <si>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</si>
  <si>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</si>
  <si>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</si>
  <si>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</si>
  <si>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</si>
  <si>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</si>
  <si>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</si>
  <si>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</si>
  <si>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</si>
  <si>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</si>
  <si>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</si>
  <si>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</si>
  <si>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</si>
  <si>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</si>
  <si>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</si>
  <si>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</si>
  <si>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</si>
  <si>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</si>
  <si>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</si>
  <si>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</si>
  <si>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</si>
  <si>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</si>
  <si>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</si>
  <si>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</si>
  <si>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</si>
  <si>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</si>
  <si>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</si>
  <si>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</si>
  <si>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</si>
  <si>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</si>
  <si>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</si>
  <si>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</si>
  <si>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</si>
  <si>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</si>
  <si>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</si>
  <si>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</si>
  <si>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</si>
  <si>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</si>
  <si>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</si>
  <si>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</si>
  <si>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</si>
  <si>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</si>
  <si>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</si>
  <si>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</si>
  <si>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</si>
  <si>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</si>
  <si>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</si>
  <si>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</si>
  <si>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</si>
  <si>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</si>
  <si>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</si>
  <si>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</si>
  <si>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</si>
  <si>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</si>
  <si>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</si>
  <si>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</si>
  <si>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</si>
  <si>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</si>
  <si>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</si>
  <si>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</si>
  <si>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</si>
  <si>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</si>
  <si>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</si>
  <si>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</si>
  <si>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</si>
  <si>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</si>
  <si>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</si>
  <si>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</si>
  <si>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</si>
  <si>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</si>
  <si>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</si>
  <si>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</si>
  <si>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</si>
  <si>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</si>
  <si>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</si>
  <si>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</si>
  <si>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</si>
  <si>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</si>
  <si>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</si>
  <si>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</si>
  <si>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</si>
  <si>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</si>
  <si>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</si>
  <si>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</si>
  <si>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</si>
  <si>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</si>
  <si>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</si>
  <si>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</si>
  <si>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</si>
  <si>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</si>
  <si>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</si>
  <si>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</si>
  <si>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</si>
  <si>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</si>
  <si>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</si>
  <si>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</si>
  <si>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</si>
  <si>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</si>
  <si>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</si>
  <si>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</si>
  <si>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</si>
  <si>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</si>
  <si>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</si>
  <si>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</si>
  <si>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</si>
  <si>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</si>
  <si>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</si>
  <si>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</si>
  <si>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</si>
  <si>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</si>
  <si>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</si>
  <si>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</si>
  <si>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</si>
  <si>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</si>
  <si>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</si>
  <si>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</si>
  <si>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</si>
  <si>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</si>
  <si>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</si>
  <si>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</si>
  <si>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</si>
  <si>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</si>
  <si>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</si>
  <si>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</si>
  <si>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</si>
  <si>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</si>
  <si>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</si>
  <si>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</si>
  <si>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</si>
  <si>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</si>
  <si>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</si>
  <si>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</si>
  <si>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</si>
  <si>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</si>
  <si>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</si>
  <si>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</si>
  <si>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</si>
  <si>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</si>
  <si>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</si>
  <si>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</si>
  <si>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</si>
  <si>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</si>
  <si>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</si>
  <si>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</si>
  <si>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</si>
  <si>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</si>
  <si>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</si>
  <si>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</si>
  <si>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</si>
  <si>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</si>
  <si>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</si>
  <si>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</si>
  <si>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</si>
  <si>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</si>
  <si>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</si>
  <si>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</si>
  <si>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</si>
  <si>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</si>
  <si>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</si>
  <si>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</si>
  <si>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</si>
  <si>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</si>
  <si>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</si>
  <si>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</si>
  <si>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</si>
  <si>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</si>
  <si>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</si>
  <si>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</si>
  <si>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</si>
  <si>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</si>
  <si>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</si>
  <si>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</si>
  <si>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</si>
  <si>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</si>
  <si>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</si>
  <si>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</si>
  <si>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</si>
  <si>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</si>
  <si>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</si>
  <si>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</si>
  <si>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</si>
  <si>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</si>
  <si>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</si>
  <si>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</si>
  <si>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</si>
  <si>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</si>
  <si>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</si>
  <si>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</si>
  <si>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</si>
  <si>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</si>
  <si>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</si>
  <si>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</si>
  <si>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</si>
  <si>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</si>
  <si>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</si>
  <si>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</si>
  <si>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</si>
  <si>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</si>
  <si>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</si>
  <si>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</si>
  <si>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</si>
  <si>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</si>
  <si>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</si>
  <si>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</si>
  <si>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</si>
  <si>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</si>
  <si>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</si>
  <si>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</si>
  <si>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</si>
  <si>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</si>
  <si>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</si>
  <si>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</si>
  <si>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</si>
  <si>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</si>
  <si>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</si>
  <si>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</si>
  <si>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</si>
  <si>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</si>
  <si>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</si>
  <si>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</si>
  <si>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</si>
  <si>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</si>
  <si>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</si>
  <si>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</si>
  <si>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</si>
  <si>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</si>
  <si>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</si>
  <si>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</si>
  <si>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</si>
  <si>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</si>
  <si>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</si>
  <si>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</si>
  <si>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</si>
  <si>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</si>
  <si>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</si>
  <si>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</si>
  <si>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</si>
  <si>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</si>
  <si>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</si>
  <si>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</si>
  <si>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</si>
  <si>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</si>
  <si>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</si>
  <si>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</si>
  <si>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</si>
  <si>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</si>
  <si>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</si>
  <si>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</si>
  <si>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</si>
  <si>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</si>
  <si>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</si>
  <si>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</si>
  <si>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</si>
  <si>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</si>
  <si>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</si>
  <si>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</si>
  <si>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</si>
  <si>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</si>
  <si>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</si>
  <si>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</si>
  <si>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</si>
  <si>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</si>
  <si>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</si>
  <si>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</si>
  <si>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</si>
  <si>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</si>
  <si>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</si>
  <si>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</si>
  <si>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</si>
  <si>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</si>
  <si>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</si>
  <si>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</si>
  <si>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</si>
  <si>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</si>
  <si>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</si>
  <si>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</si>
  <si>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</si>
  <si>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</si>
  <si>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</si>
  <si>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</si>
  <si>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</si>
  <si>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</si>
  <si>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</si>
  <si>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</si>
  <si>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</si>
  <si>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</si>
  <si>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</si>
  <si>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</si>
  <si>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</si>
  <si>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</si>
  <si>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</si>
  <si>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</si>
  <si>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</si>
  <si>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</si>
  <si>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</si>
  <si>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</si>
  <si>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</si>
  <si>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</si>
  <si>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</si>
  <si>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</si>
  <si>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</si>
  <si>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</si>
  <si>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</si>
  <si>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</si>
  <si>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</si>
  <si>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</si>
  <si>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</si>
  <si>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</si>
  <si>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</si>
  <si>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</si>
  <si>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</si>
  <si>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</si>
  <si>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</si>
  <si>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</si>
  <si>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</si>
  <si>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</si>
  <si>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</si>
  <si>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</si>
  <si>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</si>
  <si>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</si>
  <si>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</si>
  <si>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</si>
  <si>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</si>
  <si>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</si>
  <si>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</si>
  <si>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</si>
  <si>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</si>
  <si>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</si>
  <si>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</si>
  <si>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</si>
  <si>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</si>
  <si>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</si>
  <si>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</si>
  <si>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</si>
  <si>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</si>
  <si>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</si>
  <si>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</si>
  <si>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</si>
  <si>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</si>
  <si>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</si>
  <si>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</si>
  <si>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</si>
  <si>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</si>
  <si>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</si>
  <si>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</si>
  <si>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</si>
  <si>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</si>
  <si>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</si>
  <si>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</si>
  <si>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</si>
  <si>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</si>
  <si>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</si>
  <si>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</si>
  <si>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</si>
  <si>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</si>
  <si>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</si>
  <si>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</si>
  <si>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</si>
  <si>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</si>
  <si>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</si>
  <si>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</si>
  <si>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</si>
  <si>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</si>
  <si>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</si>
  <si>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</si>
  <si>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</si>
  <si>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</si>
  <si>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</si>
  <si>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</si>
  <si>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</si>
  <si>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</si>
  <si>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</si>
  <si>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</si>
  <si>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</si>
  <si>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</si>
  <si>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</si>
  <si>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</si>
  <si>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</si>
  <si>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</si>
  <si>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</si>
  <si>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</si>
  <si>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</si>
  <si>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</si>
  <si>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</si>
  <si>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</si>
  <si>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</si>
  <si>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</si>
  <si>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</si>
  <si>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</si>
  <si>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</si>
  <si>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</si>
  <si>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</si>
  <si>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</si>
  <si>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</si>
  <si>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</si>
  <si>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</si>
  <si>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</si>
  <si>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</si>
  <si>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</si>
  <si>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</si>
  <si>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</si>
  <si>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</si>
  <si>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</si>
  <si>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</si>
  <si>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</si>
  <si>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</si>
  <si>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</si>
  <si>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</si>
  <si>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</si>
  <si>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</si>
  <si>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</si>
  <si>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</si>
  <si>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</si>
  <si>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</si>
  <si>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</si>
  <si>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</si>
  <si>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</si>
  <si>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</si>
  <si>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</si>
  <si>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</si>
  <si>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</si>
  <si>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</si>
  <si>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</si>
  <si>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</si>
  <si>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</si>
  <si>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</si>
  <si>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</si>
  <si>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</si>
  <si>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</si>
  <si>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</si>
  <si>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</si>
  <si>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</si>
  <si>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</si>
  <si>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</si>
  <si>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</si>
  <si>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</si>
  <si>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</si>
  <si>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</si>
  <si>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</si>
  <si>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</si>
  <si>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</si>
  <si>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</si>
  <si>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</si>
  <si>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</si>
  <si>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</si>
  <si>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</si>
  <si>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</si>
  <si>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</si>
  <si>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</si>
  <si>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</si>
  <si>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</si>
  <si>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</si>
  <si>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</si>
  <si>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</si>
  <si>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</si>
  <si>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</si>
  <si>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</si>
  <si>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</si>
  <si>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</si>
  <si>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</si>
  <si>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</si>
  <si>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</si>
  <si>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</si>
  <si>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</si>
  <si>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</si>
  <si>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</si>
  <si>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</si>
  <si>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</si>
  <si>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</si>
  <si>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</si>
  <si>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</si>
  <si>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</si>
  <si>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</si>
  <si>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</si>
  <si>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</si>
  <si>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</si>
  <si>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</si>
  <si>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</si>
  <si>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</si>
  <si>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</si>
  <si>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</si>
  <si>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</si>
  <si>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</si>
  <si>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</si>
  <si>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</si>
  <si>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</si>
  <si>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</si>
  <si>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</si>
  <si>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</si>
  <si>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</si>
  <si>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</si>
  <si>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</si>
  <si>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</si>
  <si>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</si>
  <si>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</si>
  <si>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</si>
  <si>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</si>
  <si>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</si>
  <si>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</si>
  <si>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</si>
  <si>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</si>
  <si>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</si>
  <si>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</si>
  <si>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</si>
  <si>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</si>
  <si>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</si>
  <si>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</si>
  <si>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</si>
  <si>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</si>
  <si>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</si>
  <si>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</si>
  <si>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</si>
  <si>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</si>
  <si>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</si>
  <si>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</si>
  <si>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</si>
  <si>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</si>
  <si>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</si>
  <si>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</si>
  <si>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</si>
  <si>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</si>
  <si>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</si>
  <si>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</si>
  <si>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</si>
  <si>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</si>
  <si>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</si>
  <si>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</si>
  <si>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</si>
  <si>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</si>
  <si>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</si>
  <si>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</si>
  <si>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</si>
  <si>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</si>
  <si>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</si>
  <si>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</si>
  <si>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</si>
  <si>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</si>
  <si>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</si>
  <si>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</si>
  <si>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</si>
  <si>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</si>
  <si>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</si>
  <si>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</si>
  <si>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</si>
  <si>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</si>
  <si>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</si>
  <si>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</si>
  <si>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</si>
  <si>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</si>
  <si>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</si>
  <si>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</si>
  <si>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</si>
  <si>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</si>
  <si>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</si>
  <si>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</si>
  <si>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</si>
  <si>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</si>
  <si>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</si>
  <si>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</si>
  <si>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</si>
  <si>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</si>
  <si>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</si>
  <si>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</si>
  <si>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</si>
  <si>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</si>
  <si>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</si>
  <si>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</si>
  <si>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</si>
  <si>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</si>
  <si>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</si>
  <si>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</si>
  <si>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</si>
  <si>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</si>
  <si>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</si>
  <si>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</si>
  <si>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</si>
  <si>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</si>
  <si>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</si>
  <si>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</si>
  <si>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</si>
  <si>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</si>
  <si>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</si>
  <si>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</si>
  <si>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</si>
  <si>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</si>
  <si>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</si>
  <si>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</si>
  <si>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</si>
  <si>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</si>
  <si>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</si>
  <si>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</si>
  <si>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</si>
  <si>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</si>
  <si>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</si>
  <si>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</si>
  <si>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</si>
  <si>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</si>
  <si>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</si>
  <si>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</si>
  <si>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</si>
  <si>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</si>
  <si>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</si>
  <si>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</si>
  <si>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</si>
  <si>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</si>
  <si>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</si>
  <si>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</si>
  <si>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</si>
  <si>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</si>
  <si>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</si>
  <si>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</si>
  <si>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</si>
  <si>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</si>
  <si>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</si>
  <si>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</si>
  <si>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</si>
  <si>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</si>
  <si>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</si>
  <si>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</si>
  <si>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</si>
  <si>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</si>
  <si>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</si>
  <si>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</si>
  <si>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</si>
  <si>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</si>
  <si>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</si>
  <si>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</si>
  <si>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</si>
  <si>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</si>
  <si>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</si>
  <si>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</si>
  <si>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</si>
  <si>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</si>
  <si>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</si>
  <si>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</si>
  <si>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</si>
  <si>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</si>
  <si>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</si>
  <si>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</si>
  <si>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</si>
  <si>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</si>
  <si>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</si>
  <si>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</si>
  <si>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</si>
  <si>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</si>
  <si>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</si>
  <si>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</si>
  <si>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</si>
  <si>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</si>
  <si>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</si>
  <si>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</si>
  <si>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</si>
  <si>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</si>
  <si>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</si>
  <si>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</si>
  <si>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</si>
  <si>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</si>
  <si>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</si>
  <si>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</si>
  <si>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</si>
  <si>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</si>
  <si>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</si>
  <si>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</si>
  <si>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</si>
  <si>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</si>
  <si>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</si>
  <si>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</si>
  <si>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</si>
  <si>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</si>
  <si>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</si>
  <si>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</si>
  <si>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</si>
  <si>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</si>
  <si>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</si>
  <si>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</si>
  <si>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</si>
  <si>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</si>
  <si>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</si>
  <si>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</si>
  <si>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</si>
  <si>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</si>
  <si>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</si>
  <si>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</si>
  <si>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</si>
  <si>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</si>
  <si>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</si>
  <si>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</si>
  <si>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</si>
  <si>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</si>
  <si>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</si>
  <si>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</si>
  <si>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</si>
  <si>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</si>
  <si>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</si>
  <si>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</si>
  <si>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</si>
  <si>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</si>
  <si>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</si>
  <si>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</si>
  <si>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</si>
  <si>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</si>
  <si>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</si>
  <si>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</si>
  <si>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</si>
  <si>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</si>
  <si>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</si>
  <si>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</si>
  <si>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</si>
  <si>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</si>
  <si>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</si>
  <si>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</si>
  <si>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</si>
  <si>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</si>
  <si>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</si>
  <si>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</si>
  <si>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</si>
  <si>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</si>
  <si>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</si>
  <si>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</si>
  <si>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</si>
  <si>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</si>
  <si>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</si>
  <si>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</si>
  <si>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</si>
  <si>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</si>
  <si>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</si>
  <si>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</si>
  <si>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</si>
  <si>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</si>
  <si>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</si>
  <si>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</si>
  <si>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</si>
  <si>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</si>
  <si>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</si>
  <si>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</si>
  <si>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</si>
  <si>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</si>
  <si>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</si>
  <si>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</si>
  <si>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</si>
  <si>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</si>
  <si>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</si>
  <si>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</si>
  <si>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</si>
  <si>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</si>
  <si>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</si>
  <si>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</si>
  <si>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</si>
  <si>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</si>
  <si>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</si>
  <si>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</si>
  <si>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</si>
  <si>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</si>
  <si>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</si>
  <si>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</si>
  <si>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</si>
  <si>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</si>
  <si>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</si>
  <si>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</si>
  <si>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</si>
  <si>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</si>
  <si>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</si>
  <si>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</si>
  <si>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</si>
  <si>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</si>
  <si>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</si>
  <si>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</si>
  <si>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</si>
  <si>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</si>
  <si>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</si>
  <si>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</si>
  <si>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</si>
  <si>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</si>
  <si>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</si>
  <si>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</si>
  <si>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</si>
  <si>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</si>
  <si>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</si>
  <si>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</si>
  <si>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</si>
  <si>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</si>
  <si>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</si>
  <si>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</si>
  <si>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</si>
  <si>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</si>
  <si>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</si>
  <si>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</si>
  <si>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</si>
  <si>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</si>
  <si>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</si>
  <si>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</si>
  <si>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</si>
  <si>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</si>
  <si>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</si>
  <si>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</si>
  <si>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</si>
  <si>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</si>
  <si>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</si>
  <si>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</si>
  <si>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</si>
  <si>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</si>
  <si>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</si>
  <si>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</si>
  <si>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</si>
  <si>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</si>
  <si>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</si>
  <si>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</si>
  <si>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</si>
  <si>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</si>
  <si>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</si>
  <si>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</si>
  <si>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</si>
  <si>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</si>
  <si>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</si>
  <si>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</si>
  <si>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</si>
  <si>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</si>
  <si>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</si>
  <si>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</si>
  <si>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</si>
  <si>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</si>
  <si>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</si>
  <si>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</si>
  <si>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</si>
  <si>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</si>
  <si>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</si>
  <si>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</si>
  <si>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</si>
  <si>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</si>
  <si>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</si>
  <si>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</si>
  <si>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</si>
  <si>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</si>
  <si>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</si>
  <si>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</si>
  <si>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</si>
  <si>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</si>
  <si>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</si>
  <si>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</si>
  <si>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</si>
  <si>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</si>
  <si>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</si>
  <si>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</si>
  <si>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</si>
  <si>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</si>
  <si>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</si>
  <si>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</si>
  <si>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</si>
  <si>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</si>
  <si>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</si>
  <si>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</si>
  <si>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</si>
  <si>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</si>
  <si>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</si>
  <si>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</si>
  <si>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</si>
  <si>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</si>
  <si>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</si>
  <si>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</si>
  <si>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</si>
  <si>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</si>
  <si>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</si>
  <si>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</si>
  <si>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</si>
  <si>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</si>
  <si>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</si>
  <si>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</si>
  <si>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</si>
  <si>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</si>
  <si>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</si>
  <si>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</si>
  <si>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</si>
  <si>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</si>
  <si>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</si>
  <si>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</si>
  <si>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</si>
  <si>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</si>
  <si>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</si>
  <si>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</si>
  <si>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</si>
  <si>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</si>
  <si>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</si>
  <si>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</si>
  <si>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</si>
  <si>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</si>
  <si>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</si>
  <si>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</si>
  <si>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</si>
  <si>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</si>
  <si>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</si>
  <si>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</si>
  <si>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</si>
  <si>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</si>
  <si>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</si>
  <si>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</si>
  <si>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</si>
  <si>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</si>
  <si>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</si>
  <si>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</si>
  <si>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</si>
  <si>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</si>
  <si>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</si>
  <si>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</si>
  <si>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</si>
  <si>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</si>
  <si>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</si>
  <si>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</si>
  <si>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</si>
  <si>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</si>
  <si>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</si>
  <si>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</si>
  <si>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</si>
  <si>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</si>
  <si>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</si>
  <si>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</si>
  <si>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</si>
  <si>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</si>
  <si>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</si>
  <si>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</si>
  <si>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</si>
  <si>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</si>
  <si>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</si>
  <si>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</si>
  <si>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</si>
  <si>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</si>
  <si>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</si>
  <si>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</si>
  <si>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</si>
  <si>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</si>
  <si>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</si>
  <si>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</si>
  <si>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</si>
  <si>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</si>
  <si>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</si>
  <si>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</si>
  <si>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</si>
  <si>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</si>
  <si>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</si>
  <si>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</si>
  <si>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</si>
  <si>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</si>
  <si>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</si>
  <si>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</si>
  <si>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</si>
  <si>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</si>
  <si>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</si>
  <si>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</si>
  <si>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</si>
  <si>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</si>
  <si>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</si>
  <si>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</si>
  <si>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</si>
  <si>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</si>
  <si>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</si>
  <si>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</si>
  <si>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</si>
  <si>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</si>
  <si>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</si>
  <si>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</si>
  <si>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</si>
  <si>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</si>
  <si>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</si>
  <si>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</si>
  <si>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</si>
  <si>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</si>
  <si>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</si>
  <si>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</si>
  <si>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</si>
  <si>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</si>
  <si>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</si>
  <si>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</si>
  <si>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</si>
  <si>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</si>
  <si>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</si>
  <si>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</si>
  <si>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</si>
  <si>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</si>
  <si>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</si>
  <si>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</si>
  <si>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</si>
  <si>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</si>
  <si>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</si>
  <si>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</si>
  <si>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</si>
  <si>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</si>
  <si>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</si>
  <si>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</si>
  <si>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</si>
  <si>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</si>
  <si>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</si>
  <si>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</si>
  <si>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</si>
  <si>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</si>
  <si>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</si>
  <si>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</si>
  <si>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</si>
  <si>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</si>
  <si>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</si>
  <si>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</si>
  <si>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</si>
  <si>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</si>
  <si>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</si>
  <si>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</si>
  <si>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</si>
  <si>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</si>
  <si>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</si>
  <si>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</si>
  <si>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</si>
  <si>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</si>
  <si>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</si>
  <si>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</si>
  <si>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</si>
  <si>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</si>
  <si>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</si>
  <si>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</si>
  <si>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</si>
  <si>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</si>
  <si>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</si>
  <si>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</si>
  <si>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</si>
  <si>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</si>
  <si>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</si>
  <si>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</si>
  <si>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</si>
  <si>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</si>
  <si>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</si>
  <si>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</si>
  <si>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</si>
  <si>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</si>
  <si>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</si>
  <si>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</si>
  <si>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</si>
  <si>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</si>
  <si>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</si>
  <si>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</si>
  <si>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</si>
  <si>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</si>
  <si>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</si>
  <si>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</si>
  <si>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</si>
  <si>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</si>
  <si>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</si>
  <si>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</si>
  <si>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</si>
  <si>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</si>
  <si>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</si>
  <si>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</si>
  <si>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</si>
  <si>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</si>
  <si>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</si>
  <si>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</si>
  <si>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</si>
  <si>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</si>
  <si>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</si>
  <si>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</si>
  <si>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</si>
  <si>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</si>
  <si>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</si>
  <si>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</si>
  <si>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</si>
  <si>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</si>
  <si>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</si>
  <si>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</si>
  <si>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</si>
  <si>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</si>
  <si>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</si>
  <si>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</si>
  <si>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</si>
  <si>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</si>
  <si>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</si>
  <si>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</si>
  <si>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</si>
  <si>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</si>
  <si>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</si>
  <si>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</si>
  <si>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</si>
  <si>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</si>
  <si>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</si>
  <si>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</si>
  <si>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</si>
  <si>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</si>
  <si>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</si>
  <si>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</si>
  <si>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</si>
  <si>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</si>
  <si>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</si>
  <si>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</si>
  <si>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</si>
  <si>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</si>
  <si>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</si>
  <si>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</si>
  <si>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</si>
  <si>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</si>
  <si>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</si>
  <si>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</si>
  <si>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</si>
  <si>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</si>
  <si>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</si>
  <si>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</si>
  <si>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</si>
  <si>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</si>
  <si>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</si>
  <si>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</si>
  <si>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</si>
  <si>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</si>
  <si>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</si>
  <si>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</si>
  <si>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</si>
  <si>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</si>
  <si>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</si>
  <si>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</si>
  <si>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</si>
  <si>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</si>
  <si>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</si>
  <si>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</si>
  <si>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</si>
  <si>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</si>
  <si>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</si>
  <si>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</si>
  <si>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</si>
  <si>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</si>
  <si>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</si>
  <si>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</si>
  <si>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</si>
  <si>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</si>
  <si>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</si>
  <si>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</si>
  <si>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</si>
  <si>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</si>
  <si>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</si>
  <si>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</si>
  <si>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</si>
  <si>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</si>
  <si>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</si>
  <si>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</si>
  <si>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</si>
  <si>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</si>
  <si>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</si>
  <si>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</si>
  <si>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</si>
  <si>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</si>
  <si>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</si>
  <si>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</si>
  <si>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</si>
  <si>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</si>
  <si>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</si>
  <si>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</si>
  <si>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</si>
  <si>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</si>
  <si>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</si>
  <si>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</si>
  <si>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</si>
  <si>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</si>
  <si>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</si>
  <si>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</si>
  <si>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</si>
  <si>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</si>
  <si>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</si>
  <si>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</si>
  <si>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</si>
  <si>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</si>
  <si>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</si>
  <si>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</si>
  <si>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</si>
  <si>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</si>
  <si>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</si>
  <si>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</si>
  <si>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</si>
  <si>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</si>
  <si>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</si>
  <si>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</si>
  <si>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</si>
  <si>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</si>
  <si>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</si>
  <si>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</si>
  <si>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</si>
  <si>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</si>
  <si>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</si>
  <si>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</si>
  <si>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</si>
  <si>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</si>
  <si>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</si>
  <si>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</si>
  <si>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</si>
  <si>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</si>
  <si>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</si>
  <si>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</si>
  <si>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</si>
  <si>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</si>
  <si>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</si>
  <si>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</si>
  <si>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</si>
  <si>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</si>
  <si>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</si>
  <si>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</si>
  <si>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</si>
  <si>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</si>
  <si>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</si>
  <si>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</si>
  <si>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</si>
  <si>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</si>
  <si>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</si>
  <si>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</si>
  <si>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</si>
  <si>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</si>
  <si>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</si>
  <si>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</si>
  <si>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</si>
  <si>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</si>
  <si>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</si>
  <si>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</si>
  <si>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</si>
  <si>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</si>
  <si>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</si>
  <si>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</si>
  <si>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</si>
  <si>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</si>
  <si>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</si>
  <si>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</si>
  <si>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</si>
  <si>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</si>
  <si>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</si>
  <si>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</si>
  <si>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</si>
  <si>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</si>
  <si>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</si>
  <si>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</si>
  <si>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</si>
  <si>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</si>
  <si>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</si>
  <si>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</si>
  <si>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</si>
  <si>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</si>
  <si>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</si>
  <si>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</si>
  <si>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</si>
  <si>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</si>
  <si>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</si>
  <si>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</si>
  <si>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</si>
  <si>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</si>
  <si>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</si>
  <si>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</si>
  <si>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</si>
  <si>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</si>
  <si>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</si>
  <si>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</si>
  <si>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</si>
  <si>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</si>
  <si>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</si>
  <si>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</si>
  <si>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</si>
  <si>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</si>
  <si>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</si>
  <si>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</si>
  <si>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</si>
  <si>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</si>
  <si>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</si>
  <si>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</si>
  <si>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</si>
  <si>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</si>
  <si>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</si>
  <si>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</si>
  <si>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</si>
  <si>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</si>
  <si>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</si>
  <si>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</si>
  <si>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</si>
  <si>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</si>
  <si>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</si>
  <si>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</si>
  <si>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</si>
  <si>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</si>
  <si>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</si>
  <si>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</si>
  <si>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</si>
  <si>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</si>
  <si>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</si>
  <si>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</si>
  <si>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</si>
  <si>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</si>
  <si>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</si>
  <si>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</si>
  <si>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</si>
  <si>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</si>
  <si>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</si>
  <si>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</si>
  <si>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</si>
  <si>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</si>
  <si>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</si>
  <si>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</si>
  <si>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</si>
  <si>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</si>
  <si>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</si>
  <si>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</si>
  <si>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</si>
  <si>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</si>
  <si>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</si>
  <si>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</si>
  <si>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</si>
  <si>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</si>
  <si>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</si>
  <si>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</si>
  <si>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</si>
  <si>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</si>
  <si>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</si>
  <si>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</si>
  <si>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</si>
  <si>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</si>
  <si>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</si>
  <si>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</si>
  <si>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</si>
  <si>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</si>
  <si>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</si>
  <si>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</si>
  <si>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</si>
  <si>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</si>
  <si>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</si>
  <si>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</si>
  <si>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</si>
  <si>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</si>
  <si>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</si>
  <si>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</si>
  <si>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</si>
  <si>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</si>
  <si>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</si>
  <si>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</si>
  <si>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</si>
  <si>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</si>
  <si>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</si>
  <si>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</si>
  <si>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</si>
  <si>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</si>
  <si>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</si>
  <si>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</si>
  <si>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</si>
  <si>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</si>
  <si>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</si>
  <si>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</si>
  <si>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</si>
  <si>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</si>
  <si>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</si>
  <si>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</si>
  <si>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</si>
  <si>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</si>
  <si>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</si>
  <si>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</si>
  <si>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</si>
  <si>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</si>
  <si>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</si>
  <si>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</si>
  <si>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</si>
  <si>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</si>
  <si>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</si>
  <si>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</si>
  <si>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</si>
  <si>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</si>
  <si>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</si>
  <si>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</si>
  <si>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</si>
  <si>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</si>
  <si>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</si>
  <si>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</si>
  <si>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</si>
  <si>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</si>
  <si>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</si>
  <si>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</si>
  <si>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</si>
  <si>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</si>
  <si>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</si>
  <si>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</si>
  <si>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</si>
  <si>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</si>
  <si>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</si>
  <si>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</si>
  <si>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</si>
  <si>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</si>
  <si>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</si>
  <si>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</si>
  <si>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</si>
  <si>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</si>
  <si>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</si>
  <si>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</si>
  <si>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</si>
  <si>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</si>
  <si>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</si>
  <si>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</si>
  <si>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</si>
  <si>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</si>
  <si>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</si>
  <si>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</si>
  <si>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</si>
  <si>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</si>
  <si>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</si>
  <si>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</si>
  <si>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</si>
  <si>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</si>
  <si>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</si>
  <si>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</si>
  <si>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</si>
  <si>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</si>
  <si>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</si>
  <si>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</si>
  <si>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</si>
  <si>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</si>
  <si>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</si>
  <si>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</si>
  <si>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</si>
  <si>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</si>
  <si>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</si>
  <si>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</si>
  <si>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</si>
  <si>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</si>
  <si>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</si>
  <si>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</si>
  <si>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</si>
  <si>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</si>
  <si>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</si>
  <si>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</si>
  <si>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</si>
  <si>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</si>
  <si>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</si>
  <si>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</si>
  <si>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</si>
  <si>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</si>
  <si>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</si>
  <si>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</si>
  <si>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</si>
  <si>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</si>
  <si>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</si>
  <si>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</si>
  <si>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</si>
  <si>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</si>
  <si>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</si>
  <si>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</si>
  <si>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</si>
  <si>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</si>
  <si>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</si>
  <si>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</si>
  <si>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</si>
  <si>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</si>
  <si>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</si>
  <si>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</si>
  <si>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</si>
  <si>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</si>
  <si>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</si>
  <si>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</si>
  <si>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</si>
  <si>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</si>
  <si>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</si>
  <si>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</si>
  <si>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</si>
  <si>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</si>
  <si>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</si>
  <si>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</si>
  <si>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</si>
  <si>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</si>
  <si>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</si>
  <si>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</si>
  <si>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</si>
  <si>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</si>
  <si>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</si>
  <si>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</si>
  <si>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</si>
  <si>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</si>
  <si>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</si>
  <si>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</si>
  <si>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</si>
  <si>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</si>
  <si>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</si>
  <si>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</si>
  <si>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</si>
  <si>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</si>
  <si>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</si>
  <si>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</si>
  <si>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</si>
  <si>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</si>
  <si>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</si>
  <si>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</si>
  <si>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</si>
  <si>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</si>
  <si>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</si>
  <si>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</si>
  <si>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</si>
  <si>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</si>
  <si>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</si>
  <si>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</si>
  <si>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</si>
  <si>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</si>
  <si>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</si>
  <si>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</si>
  <si>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</si>
  <si>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</si>
  <si>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</si>
  <si>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</si>
  <si>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</si>
  <si>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</si>
  <si>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</si>
  <si>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</si>
  <si>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</si>
  <si>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</si>
  <si>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</si>
  <si>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</si>
  <si>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</si>
  <si>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</si>
  <si>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</si>
  <si>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</si>
  <si>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</si>
  <si>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</si>
  <si>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</si>
  <si>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</si>
  <si>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</si>
  <si>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</si>
  <si>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</si>
  <si>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</si>
  <si>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</si>
  <si>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</si>
  <si>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</si>
  <si>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</si>
  <si>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</si>
  <si>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</si>
  <si>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</si>
  <si>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</si>
  <si>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</si>
  <si>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</si>
  <si>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</si>
  <si>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</si>
  <si>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</si>
  <si>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</si>
  <si>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</si>
  <si>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</si>
  <si>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</si>
  <si>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</si>
  <si>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</si>
  <si>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</si>
  <si>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</si>
  <si>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</si>
  <si>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</si>
  <si>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</si>
  <si>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</si>
  <si>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</si>
  <si>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</si>
  <si>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</si>
  <si>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</si>
  <si>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</si>
  <si>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</si>
  <si>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</si>
  <si>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</si>
  <si>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</si>
  <si>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</si>
  <si>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</si>
  <si>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</si>
  <si>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</si>
  <si>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</si>
  <si>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</si>
  <si>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</si>
  <si>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</si>
  <si>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</si>
  <si>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</si>
  <si>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</si>
  <si>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</si>
  <si>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</si>
  <si>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</si>
  <si>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</si>
  <si>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</si>
  <si>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</si>
  <si>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</si>
  <si>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</si>
  <si>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</si>
  <si>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</si>
  <si>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</si>
  <si>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</si>
  <si>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</si>
  <si>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</si>
  <si>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</si>
  <si>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</si>
  <si>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</si>
  <si>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</si>
  <si>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</si>
  <si>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</si>
  <si>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</si>
  <si>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</si>
  <si>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</si>
  <si>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</si>
  <si>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</si>
  <si>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</si>
  <si>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</si>
  <si>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</si>
  <si>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</si>
  <si>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</si>
  <si>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</si>
  <si>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</si>
  <si>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</si>
  <si>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</si>
  <si>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</si>
  <si>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</si>
  <si>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</si>
  <si>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</si>
  <si>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</si>
  <si>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</si>
  <si>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</si>
  <si>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</si>
  <si>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</si>
  <si>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</si>
  <si>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</si>
  <si>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</si>
  <si>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</si>
  <si>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</si>
  <si>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</si>
  <si>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</si>
  <si>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</si>
  <si>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</si>
  <si>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</si>
  <si>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</si>
  <si>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</si>
  <si>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</si>
  <si>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</si>
  <si>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</si>
  <si>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</si>
  <si>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</si>
  <si>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</si>
  <si>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</si>
  <si>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</si>
  <si>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</si>
  <si>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</si>
  <si>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</si>
  <si>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</si>
  <si>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</si>
  <si>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</si>
  <si>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</si>
  <si>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</si>
  <si>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</si>
  <si>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</si>
  <si>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</si>
  <si>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</si>
  <si>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</si>
  <si>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</si>
  <si>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</si>
  <si>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</si>
  <si>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</si>
  <si>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</si>
  <si>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</si>
  <si>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</si>
  <si>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</si>
  <si>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</si>
  <si>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</si>
  <si>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</si>
  <si>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</si>
  <si>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</si>
  <si>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</si>
  <si>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</si>
  <si>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</si>
  <si>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</si>
  <si>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</si>
  <si>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</si>
  <si>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</si>
  <si>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</si>
  <si>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</si>
  <si>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</si>
  <si>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</si>
  <si>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</si>
  <si>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</si>
  <si>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</si>
  <si>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</si>
  <si>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</si>
  <si>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</si>
  <si>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</si>
  <si>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</si>
  <si>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</si>
  <si>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</si>
  <si>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</si>
  <si>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</si>
  <si>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</si>
  <si>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</si>
  <si>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</si>
  <si>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</si>
  <si>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</si>
  <si>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</si>
  <si>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</si>
  <si>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</si>
  <si>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</si>
  <si>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</si>
  <si>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</si>
  <si>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</si>
  <si>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</si>
  <si>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</si>
  <si>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</si>
  <si>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</si>
  <si>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</si>
  <si>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</si>
  <si>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</si>
  <si>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</si>
  <si>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</si>
  <si>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</si>
  <si>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</si>
  <si>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</si>
  <si>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</si>
  <si>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</si>
  <si>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</si>
  <si>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</si>
  <si>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</si>
  <si>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</si>
  <si>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</si>
  <si>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</si>
  <si>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</si>
  <si>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</si>
  <si>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</si>
  <si>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</si>
  <si>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</si>
  <si>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</si>
  <si>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</si>
  <si>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</si>
  <si>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</si>
  <si>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</si>
  <si>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</si>
  <si>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</si>
  <si>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</si>
  <si>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</si>
  <si>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</si>
  <si>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</si>
  <si>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</si>
  <si>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</si>
  <si>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</si>
  <si>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</si>
  <si>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</si>
  <si>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</si>
  <si>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</si>
  <si>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</si>
  <si>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</si>
  <si>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</si>
  <si>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</si>
  <si>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</si>
  <si>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</si>
  <si>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</si>
  <si>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</si>
  <si>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</si>
  <si>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</si>
  <si>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</si>
  <si>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</si>
  <si>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</si>
  <si>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</si>
  <si>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</si>
  <si>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</si>
  <si>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</si>
  <si>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</si>
  <si>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</si>
  <si>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</si>
  <si>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</si>
  <si>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</si>
  <si>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</si>
  <si>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</si>
  <si>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</si>
  <si>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</si>
  <si>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</si>
  <si>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</si>
  <si>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</si>
  <si>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</si>
  <si>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</si>
  <si>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</si>
  <si>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</si>
  <si>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</si>
  <si>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</si>
  <si>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</si>
  <si>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</si>
  <si>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</si>
  <si>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</si>
  <si>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</si>
  <si>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</si>
  <si>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</si>
  <si>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</si>
  <si>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</si>
  <si>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</si>
  <si>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</si>
  <si>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</si>
  <si>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</si>
  <si>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</si>
  <si>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</si>
  <si>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</si>
  <si>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</si>
  <si>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</si>
  <si>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</si>
  <si>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</si>
  <si>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</si>
  <si>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</si>
  <si>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</si>
  <si>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</si>
  <si>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</si>
  <si>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</si>
  <si>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</si>
  <si>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</si>
  <si>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</si>
  <si>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</si>
  <si>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</si>
  <si>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</si>
  <si>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</si>
  <si>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</si>
  <si>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</si>
  <si>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</si>
  <si>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</si>
  <si>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</si>
  <si>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</si>
  <si>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</si>
  <si>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</si>
  <si>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</si>
  <si>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</si>
  <si>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</si>
  <si>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</si>
  <si>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</si>
  <si>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</si>
  <si>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</si>
  <si>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</si>
  <si>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</si>
  <si>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</si>
  <si>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</si>
  <si>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</si>
  <si>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</si>
  <si>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</si>
  <si>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</si>
  <si>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</si>
  <si>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</si>
  <si>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</si>
  <si>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</si>
  <si>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</si>
  <si>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</si>
  <si>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</si>
  <si>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</si>
  <si>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</si>
  <si>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</si>
  <si>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</si>
  <si>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</si>
  <si>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</si>
  <si>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</si>
  <si>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</si>
  <si>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</si>
  <si>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</si>
  <si>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</si>
  <si>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</si>
  <si>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</si>
  <si>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</si>
  <si>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</si>
  <si>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</si>
  <si>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</si>
  <si>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</si>
  <si>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</si>
  <si>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</si>
  <si>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</si>
  <si>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</si>
  <si>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</si>
  <si>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</si>
  <si>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</si>
  <si>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</si>
  <si>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</si>
  <si>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</si>
  <si>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</si>
  <si>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</si>
  <si>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</si>
  <si>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</si>
  <si>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</si>
  <si>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</si>
  <si>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</si>
  <si>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</si>
  <si>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</si>
  <si>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</si>
  <si>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</si>
  <si>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</si>
  <si>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</si>
  <si>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</si>
  <si>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</si>
  <si>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</si>
  <si>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</si>
  <si>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</si>
  <si>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</si>
  <si>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</si>
  <si>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</si>
  <si>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</si>
  <si>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</si>
  <si>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</si>
  <si>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</si>
  <si>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</si>
  <si>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</si>
  <si>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</si>
  <si>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</si>
  <si>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</si>
  <si>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</si>
  <si>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</si>
  <si>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</si>
  <si>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</si>
  <si>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</si>
  <si>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</si>
  <si>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</si>
  <si>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</si>
  <si>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</si>
  <si>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</si>
  <si>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</si>
  <si>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</si>
  <si>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</si>
  <si>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</si>
  <si>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</si>
  <si>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</si>
  <si>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</si>
  <si>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</si>
  <si>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</si>
  <si>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</si>
  <si>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</si>
  <si>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</si>
  <si>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</si>
  <si>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</si>
  <si>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</si>
  <si>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</si>
  <si>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</si>
  <si>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</si>
  <si>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</si>
  <si>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</si>
  <si>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</si>
  <si>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</si>
  <si>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</si>
  <si>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</si>
  <si>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</si>
  <si>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</si>
  <si>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</si>
  <si>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</si>
  <si>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</si>
  <si>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</si>
  <si>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</si>
  <si>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</si>
  <si>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</si>
  <si>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</si>
  <si>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</si>
  <si>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</si>
  <si>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</si>
  <si>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</si>
  <si>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</si>
  <si>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</si>
  <si>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</si>
  <si>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</si>
  <si>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</si>
  <si>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</si>
  <si>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</si>
  <si>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</si>
  <si>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</si>
  <si>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</si>
  <si>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</si>
  <si>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</si>
  <si>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</si>
  <si>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</si>
  <si>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</si>
  <si>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</si>
  <si>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</si>
  <si>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</si>
  <si>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</si>
  <si>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</si>
  <si>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</si>
  <si>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</si>
  <si>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</si>
  <si>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</si>
  <si>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</si>
  <si>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</si>
  <si>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</si>
  <si>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</si>
  <si>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</si>
  <si>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</si>
  <si>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</si>
  <si>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</si>
  <si>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</si>
  <si>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</si>
  <si>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</si>
  <si>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</si>
  <si>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</si>
  <si>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</si>
  <si>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</si>
  <si>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</si>
  <si>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</si>
  <si>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</si>
  <si>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</si>
  <si>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</si>
  <si>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</si>
  <si>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</si>
  <si>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</si>
  <si>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</si>
  <si>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</si>
  <si>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</si>
  <si>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</si>
  <si>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</si>
  <si>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</si>
  <si>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</si>
  <si>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</si>
  <si>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</si>
  <si>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</si>
  <si>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</si>
  <si>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</si>
  <si>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</si>
  <si>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</si>
  <si>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</si>
  <si>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</si>
  <si>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</si>
  <si>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</si>
  <si>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</si>
  <si>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</si>
  <si>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</si>
  <si>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</si>
  <si>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</si>
  <si>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</si>
  <si>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</si>
  <si>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</si>
  <si>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</si>
  <si>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</si>
  <si>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</si>
  <si>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</si>
  <si>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</si>
  <si>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</si>
  <si>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</si>
  <si>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</si>
  <si>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</si>
  <si>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</si>
  <si>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</si>
  <si>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</si>
  <si>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</si>
  <si>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</si>
  <si>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</si>
  <si>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</si>
  <si>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</si>
  <si>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</si>
  <si>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</si>
  <si>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</si>
  <si>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</si>
  <si>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</si>
  <si>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</si>
  <si>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</si>
  <si>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</si>
  <si>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</si>
  <si>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</si>
  <si>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</si>
  <si>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</si>
  <si>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</si>
  <si>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</si>
  <si>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</si>
  <si>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</si>
  <si>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</si>
  <si>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</si>
  <si>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</si>
  <si>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</si>
  <si>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</si>
  <si>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</si>
  <si>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</si>
  <si>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</si>
  <si>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</si>
  <si>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</si>
  <si>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</si>
  <si>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</si>
  <si>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</si>
  <si>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</si>
  <si>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</si>
  <si>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</si>
  <si>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</si>
  <si>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</si>
  <si>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</si>
  <si>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</si>
  <si>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</si>
  <si>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</si>
  <si>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</si>
  <si>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</si>
  <si>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</si>
  <si>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</si>
  <si>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</si>
  <si>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</si>
  <si>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</si>
  <si>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</si>
  <si>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</si>
  <si>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</si>
  <si>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</si>
  <si>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</si>
  <si>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</si>
  <si>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</si>
  <si>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</si>
  <si>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</si>
  <si>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</si>
  <si>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</si>
  <si>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</si>
  <si>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</si>
  <si>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</si>
  <si>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</si>
  <si>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</si>
  <si>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</si>
  <si>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</si>
  <si>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</si>
  <si>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</si>
  <si>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</si>
  <si>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</si>
  <si>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</si>
  <si>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</si>
  <si>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</si>
  <si>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</si>
  <si>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</si>
  <si>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</si>
  <si>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</si>
  <si>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</si>
  <si>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</si>
  <si>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</si>
  <si>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</si>
  <si>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</si>
  <si>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</si>
  <si>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</si>
  <si>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</si>
  <si>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</si>
  <si>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</si>
  <si>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</si>
  <si>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</si>
  <si>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</si>
  <si>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</si>
  <si>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</si>
  <si>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</si>
  <si>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</si>
  <si>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</si>
  <si>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</si>
  <si>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</si>
  <si>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</si>
  <si>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</si>
  <si>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</si>
  <si>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</si>
  <si>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</si>
  <si>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</si>
  <si>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</si>
  <si>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</si>
  <si>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</si>
  <si>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</si>
  <si>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</si>
  <si>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</si>
  <si>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</si>
  <si>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</si>
  <si>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</si>
  <si>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</si>
  <si>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</si>
  <si>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</si>
  <si>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</si>
  <si>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</si>
  <si>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</si>
  <si>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</si>
  <si>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</si>
  <si>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</si>
  <si>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</si>
  <si>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</si>
  <si>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</si>
  <si>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</si>
  <si>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</si>
  <si>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</si>
  <si>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</si>
  <si>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</si>
  <si>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</si>
  <si>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</si>
  <si>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</si>
  <si>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</si>
  <si>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</si>
  <si>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</si>
  <si>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</si>
  <si>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</si>
  <si>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</si>
  <si>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</si>
  <si>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</si>
  <si>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</si>
  <si>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</si>
  <si>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</si>
  <si>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</si>
  <si>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</si>
  <si>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</si>
  <si>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</si>
  <si>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</si>
  <si>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</si>
  <si>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</si>
  <si>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</si>
  <si>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</si>
  <si>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</si>
  <si>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</si>
  <si>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</si>
  <si>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</si>
  <si>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</si>
  <si>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</si>
  <si>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</si>
  <si>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</si>
  <si>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</si>
  <si>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</si>
  <si>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</si>
  <si>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</si>
  <si>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</si>
  <si>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</si>
  <si>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</si>
  <si>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</si>
  <si>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</si>
  <si>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</si>
  <si>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</si>
  <si>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</si>
  <si>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</si>
  <si>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</si>
  <si>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</si>
  <si>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</si>
  <si>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</si>
  <si>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</si>
  <si>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</si>
  <si>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</si>
  <si>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</si>
  <si>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</si>
  <si>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</si>
  <si>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</si>
  <si>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</si>
  <si>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</si>
  <si>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</si>
  <si>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</si>
  <si>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</si>
  <si>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</si>
  <si>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</si>
  <si>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</si>
  <si>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</si>
  <si>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</si>
  <si>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</si>
  <si>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</si>
  <si>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</si>
  <si>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</si>
  <si>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</si>
  <si>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</si>
  <si>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</si>
  <si>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</si>
  <si>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</si>
  <si>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</si>
  <si>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</si>
  <si>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</si>
  <si>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</si>
  <si>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</si>
  <si>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</si>
  <si>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</si>
  <si>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</si>
  <si>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</si>
  <si>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</si>
  <si>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</si>
  <si>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</si>
  <si>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</si>
  <si>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</si>
  <si>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</si>
  <si>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</si>
  <si>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</si>
  <si>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</si>
  <si>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</si>
  <si>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</si>
  <si>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</si>
  <si>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</si>
  <si>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</si>
  <si>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</si>
  <si>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</si>
  <si>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</si>
  <si>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</si>
  <si>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</si>
  <si>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</si>
  <si>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</si>
  <si>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</si>
  <si>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</si>
  <si>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</si>
  <si>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</si>
  <si>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</si>
  <si>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</si>
  <si>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</si>
  <si>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</si>
  <si>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</si>
  <si>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</si>
  <si>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</si>
  <si>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</si>
  <si>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</si>
  <si>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</si>
  <si>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</si>
  <si>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</si>
  <si>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</si>
  <si>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</si>
  <si>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</si>
  <si>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</si>
  <si>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</si>
  <si>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</si>
  <si>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</si>
  <si>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</si>
  <si>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</si>
  <si>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</si>
  <si>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</si>
  <si>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</si>
  <si>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</si>
  <si>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</si>
  <si>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</si>
  <si>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</si>
  <si>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</si>
  <si>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</si>
  <si>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</si>
  <si>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</si>
  <si>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</si>
  <si>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</si>
  <si>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</si>
  <si>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</si>
  <si>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</si>
  <si>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</si>
  <si>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</si>
  <si>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</si>
  <si>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</si>
  <si>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</si>
  <si>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</si>
  <si>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</si>
  <si>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</si>
  <si>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</si>
  <si>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</si>
  <si>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</si>
  <si>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</si>
  <si>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</si>
  <si>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</si>
  <si>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</si>
  <si>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</si>
  <si>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</si>
  <si>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</si>
  <si>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</si>
  <si>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</si>
  <si>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</si>
  <si>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</si>
  <si>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</si>
  <si>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</si>
  <si>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</si>
  <si>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</si>
  <si>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</si>
  <si>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</si>
  <si>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</si>
  <si>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</si>
  <si>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</si>
  <si>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</si>
  <si>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</si>
  <si>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</si>
  <si>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</si>
  <si>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</si>
  <si>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</si>
  <si>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</si>
  <si>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</si>
  <si>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</si>
  <si>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</si>
  <si>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</si>
  <si>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</si>
  <si>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</si>
  <si>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</si>
  <si>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</si>
  <si>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</si>
  <si>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</si>
  <si>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</si>
  <si>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</si>
  <si>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</si>
  <si>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</si>
  <si>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</si>
  <si>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</si>
  <si>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</si>
  <si>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</si>
  <si>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</si>
  <si>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</si>
  <si>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</si>
  <si>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</si>
  <si>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</si>
  <si>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</si>
  <si>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</si>
  <si>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</si>
  <si>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</si>
  <si>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</si>
  <si>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</si>
  <si>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</si>
  <si>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</si>
  <si>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</si>
  <si>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</si>
  <si>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</si>
  <si>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</si>
  <si>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</si>
  <si>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</si>
  <si>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</si>
  <si>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</si>
  <si>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</si>
  <si>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</si>
  <si>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</si>
  <si>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</si>
  <si>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</si>
  <si>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</si>
  <si>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</si>
  <si>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</si>
  <si>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</si>
  <si>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</si>
  <si>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</si>
  <si>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</si>
  <si>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</si>
  <si>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</si>
  <si>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</si>
  <si>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</si>
  <si>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</si>
  <si>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</si>
  <si>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</si>
  <si>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</si>
  <si>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</si>
  <si>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</si>
  <si>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</si>
  <si>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</si>
  <si>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</si>
  <si>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</si>
  <si>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</si>
  <si>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</si>
  <si>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</si>
  <si>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</si>
  <si>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</si>
  <si>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</si>
  <si>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</si>
  <si>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</si>
  <si>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</si>
  <si>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</si>
  <si>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</si>
  <si>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</si>
  <si>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</si>
  <si>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</si>
  <si>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</si>
  <si>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</si>
  <si>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</si>
  <si>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</si>
  <si>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</si>
  <si>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</si>
  <si>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</si>
  <si>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</si>
  <si>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</si>
  <si>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</si>
  <si>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</si>
  <si>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</si>
  <si>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</si>
  <si>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</si>
  <si>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</si>
  <si>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</si>
  <si>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</si>
  <si>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</si>
  <si>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</si>
  <si>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</si>
  <si>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</si>
  <si>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</si>
  <si>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</si>
  <si>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</si>
  <si>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</si>
  <si>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</si>
  <si>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</si>
  <si>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</si>
  <si>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</si>
  <si>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</si>
  <si>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</si>
  <si>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</si>
  <si>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</si>
  <si>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</si>
  <si>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</si>
  <si>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</si>
  <si>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</si>
  <si>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</si>
  <si>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</si>
  <si>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</si>
  <si>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</si>
  <si>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</si>
  <si>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</si>
  <si>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</si>
  <si>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</si>
  <si>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</si>
  <si>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</si>
  <si>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</si>
  <si>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</si>
  <si>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</si>
  <si>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</si>
  <si>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</si>
  <si>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</si>
  <si>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</si>
  <si>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</si>
  <si>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</si>
  <si>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</si>
  <si>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</si>
  <si>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</si>
  <si>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</si>
  <si>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</si>
  <si>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</si>
  <si>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</si>
  <si>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</si>
  <si>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</si>
  <si>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</si>
  <si>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</si>
  <si>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</si>
  <si>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</si>
  <si>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</si>
  <si>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</si>
  <si>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</si>
  <si>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</si>
  <si>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</si>
  <si>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</si>
  <si>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</si>
  <si>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</si>
  <si>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</si>
  <si>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</si>
  <si>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</si>
  <si>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</si>
  <si>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</si>
  <si>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</si>
  <si>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</si>
  <si>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</si>
  <si>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</si>
  <si>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</si>
  <si>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</si>
  <si>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</si>
  <si>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</si>
  <si>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</si>
  <si>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</si>
  <si>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</si>
  <si>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</si>
  <si>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</si>
  <si>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</si>
  <si>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</si>
  <si>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</si>
  <si>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</si>
  <si>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</si>
  <si>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</si>
  <si>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</si>
  <si>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</si>
  <si>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</si>
  <si>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</si>
  <si>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</si>
  <si>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</si>
  <si>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</si>
  <si>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</si>
  <si>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</si>
  <si>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</si>
  <si>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</si>
  <si>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</si>
  <si>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</si>
  <si>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</si>
  <si>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</si>
  <si>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</si>
  <si>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</si>
  <si>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</si>
  <si>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</si>
  <si>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</si>
  <si>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</si>
  <si>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</si>
  <si>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</si>
  <si>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</si>
  <si>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</si>
  <si>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</si>
  <si>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</si>
  <si>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</si>
  <si>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</si>
  <si>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</si>
  <si>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</si>
  <si>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</si>
  <si>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</si>
  <si>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</si>
  <si>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</si>
  <si>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</si>
  <si>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</si>
  <si>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</si>
  <si>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</si>
  <si>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</si>
  <si>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</si>
  <si>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</si>
  <si>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</si>
  <si>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</si>
  <si>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</si>
  <si>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</si>
  <si>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</si>
  <si>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</si>
  <si>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</si>
  <si>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</si>
  <si>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</si>
  <si>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</si>
  <si>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</si>
  <si>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</si>
  <si>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</si>
  <si>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</si>
  <si>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</si>
  <si>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</si>
  <si>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</si>
  <si>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</si>
  <si>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</si>
  <si>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</si>
  <si>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</si>
  <si>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</si>
  <si>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</si>
  <si>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</si>
  <si>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</si>
  <si>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</si>
  <si>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</si>
  <si>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</si>
  <si>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</si>
  <si>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</si>
  <si>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</si>
  <si>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</si>
  <si>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</si>
  <si>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</si>
  <si>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</si>
  <si>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</si>
  <si>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</si>
  <si>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</si>
  <si>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</si>
  <si>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</si>
  <si>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</si>
  <si>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</si>
  <si>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</si>
  <si>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</si>
  <si>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</si>
  <si>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</si>
  <si>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</si>
  <si>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</si>
  <si>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</si>
  <si>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</si>
  <si>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</si>
  <si>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</si>
  <si>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</si>
  <si>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</si>
  <si>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</si>
  <si>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</si>
  <si>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</si>
  <si>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</si>
  <si>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</si>
  <si>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</si>
  <si>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</si>
  <si>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</si>
  <si>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</si>
  <si>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</si>
  <si>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</si>
  <si>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</si>
  <si>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</si>
  <si>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</si>
  <si>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</si>
  <si>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</si>
  <si>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</si>
  <si>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</si>
  <si>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</si>
  <si>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</si>
  <si>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</si>
  <si>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</si>
  <si>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</si>
  <si>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</si>
  <si>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</si>
  <si>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</si>
  <si>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</si>
  <si>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</si>
  <si>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</si>
  <si>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</si>
  <si>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</si>
  <si>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</si>
  <si>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</si>
  <si>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</si>
  <si>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</si>
  <si>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</si>
  <si>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</si>
  <si>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</si>
  <si>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</si>
  <si>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</si>
  <si>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</si>
  <si>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</si>
  <si>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</si>
  <si>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</si>
  <si>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</si>
  <si>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</si>
  <si>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</si>
  <si>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</si>
  <si>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</si>
  <si>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</si>
  <si>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</si>
  <si>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</si>
  <si>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</si>
  <si>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</si>
  <si>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</si>
  <si>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</si>
  <si>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</si>
  <si>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</si>
  <si>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</si>
  <si>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</si>
  <si>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</si>
  <si>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</si>
  <si>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</si>
  <si>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</si>
  <si>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</si>
  <si>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</si>
  <si>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</si>
  <si>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</si>
  <si>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</si>
  <si>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</si>
  <si>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</si>
  <si>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</si>
  <si>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</si>
  <si>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</si>
  <si>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</si>
  <si>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</si>
  <si>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</si>
  <si>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</si>
  <si>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</si>
  <si>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</si>
  <si>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</si>
  <si>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</si>
  <si>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</si>
  <si>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</si>
  <si>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</si>
  <si>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</si>
  <si>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</si>
  <si>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</si>
  <si>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</si>
  <si>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</si>
  <si>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</si>
  <si>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</si>
  <si>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</si>
  <si>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</si>
  <si>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</si>
  <si>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</si>
  <si>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</si>
  <si>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</si>
  <si>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</si>
  <si>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</si>
  <si>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</si>
  <si>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</si>
  <si>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</si>
  <si>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</si>
  <si>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</si>
  <si>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</si>
  <si>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</si>
  <si>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</si>
  <si>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</si>
  <si>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</si>
  <si>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</si>
  <si>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</si>
  <si>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</si>
  <si>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</si>
  <si>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</si>
  <si>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</si>
  <si>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</si>
  <si>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</si>
  <si>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</si>
  <si>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</si>
  <si>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</si>
  <si>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</si>
  <si>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</si>
  <si>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</si>
  <si>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</si>
  <si>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</si>
  <si>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</si>
  <si>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</si>
  <si>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</si>
  <si>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</si>
  <si>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</si>
  <si>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</si>
  <si>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</si>
  <si>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</si>
  <si>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</si>
  <si>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</si>
  <si>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</si>
  <si>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</si>
  <si>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</si>
  <si>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</si>
  <si>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</si>
  <si>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</si>
  <si>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</si>
  <si>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</si>
  <si>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</si>
  <si>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</si>
  <si>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</si>
  <si>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</si>
  <si>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</si>
  <si>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</si>
  <si>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</si>
  <si>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</si>
  <si>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</si>
  <si>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</si>
  <si>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</si>
  <si>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</si>
  <si>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</si>
  <si>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</si>
  <si>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</si>
  <si>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</si>
  <si>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</si>
  <si>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</si>
  <si>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</si>
  <si>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</si>
  <si>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</si>
  <si>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</si>
  <si>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</si>
  <si>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</si>
  <si>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</si>
  <si>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</si>
  <si>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</si>
  <si>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</si>
  <si>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</si>
  <si>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</si>
  <si>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</si>
  <si>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</si>
  <si>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</si>
  <si>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</si>
  <si>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</si>
  <si>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</si>
  <si>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</si>
  <si>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</si>
  <si>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</si>
  <si>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</si>
  <si>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</si>
  <si>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</si>
  <si>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</si>
  <si>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</si>
  <si>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</si>
  <si>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</si>
  <si>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</si>
  <si>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</si>
  <si>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</si>
  <si>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</si>
  <si>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</si>
  <si>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</si>
  <si>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</si>
  <si>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</si>
  <si>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</si>
  <si>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</si>
  <si>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</si>
  <si>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</si>
  <si>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</si>
  <si>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</si>
  <si>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</si>
  <si>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</si>
  <si>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</si>
  <si>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</si>
  <si>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</si>
  <si>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</si>
  <si>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</si>
  <si>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</si>
  <si>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</si>
  <si>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</si>
  <si>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</si>
  <si>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</si>
  <si>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</si>
  <si>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</si>
  <si>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</si>
  <si>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</si>
  <si>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</si>
  <si>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</si>
  <si>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</si>
  <si>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</si>
  <si>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</si>
  <si>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</si>
  <si>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</si>
  <si>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</si>
  <si>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</si>
  <si>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</si>
  <si>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</si>
  <si>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</si>
  <si>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</si>
  <si>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</si>
  <si>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</si>
  <si>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</si>
  <si>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</si>
  <si>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</si>
  <si>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</si>
  <si>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</si>
  <si>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</si>
  <si>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</si>
  <si>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</si>
  <si>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</si>
  <si>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</si>
  <si>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</si>
  <si>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</si>
  <si>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</si>
  <si>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</si>
  <si>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</si>
  <si>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</si>
  <si>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</si>
  <si>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</si>
  <si>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</si>
  <si>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</si>
  <si>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</si>
  <si>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</si>
  <si>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</si>
  <si>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</si>
  <si>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</si>
  <si>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</si>
  <si>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</si>
  <si>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</si>
  <si>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</si>
  <si>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</si>
  <si>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</si>
  <si>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</si>
  <si>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</si>
  <si>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</si>
  <si>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</si>
  <si>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</si>
  <si>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</si>
  <si>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</si>
  <si>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</si>
  <si>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</si>
  <si>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</si>
  <si>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</si>
  <si>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</si>
  <si>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</si>
  <si>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</si>
  <si>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</si>
  <si>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</si>
  <si>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</si>
  <si>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</si>
  <si>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</si>
  <si>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</si>
  <si>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</si>
  <si>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</si>
  <si>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</si>
  <si>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</si>
  <si>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</si>
  <si>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</si>
  <si>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</si>
  <si>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</si>
  <si>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</si>
  <si>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</si>
  <si>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</si>
  <si>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</si>
  <si>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</si>
  <si>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</si>
  <si>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</si>
  <si>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</si>
  <si>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</si>
  <si>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</si>
  <si>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</si>
  <si>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</si>
  <si>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</si>
  <si>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</si>
  <si>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</si>
  <si>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</si>
  <si>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</si>
  <si>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</si>
  <si>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</si>
  <si>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</si>
  <si>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</si>
  <si>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</si>
  <si>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</si>
  <si>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</si>
  <si>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</si>
  <si>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</si>
  <si>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</si>
  <si>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</si>
  <si>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</si>
  <si>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</si>
  <si>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</si>
  <si>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</si>
  <si>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</si>
  <si>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</si>
  <si>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</si>
  <si>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</si>
  <si>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</si>
  <si>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</si>
  <si>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</si>
  <si>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</si>
  <si>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</si>
  <si>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</si>
  <si>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</si>
  <si>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</si>
  <si>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</si>
  <si>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</si>
  <si>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</si>
  <si>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</si>
  <si>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</si>
  <si>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</si>
  <si>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</si>
  <si>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</si>
  <si>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</si>
  <si>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</si>
  <si>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</si>
  <si>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</si>
  <si>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</si>
  <si>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</si>
  <si>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</si>
  <si>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</si>
  <si>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</si>
  <si>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</si>
  <si>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</si>
  <si>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</si>
  <si>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</si>
  <si>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</si>
  <si>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</si>
  <si>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</si>
  <si>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</si>
  <si>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</si>
  <si>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</si>
  <si>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</si>
  <si>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</si>
  <si>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</si>
  <si>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</si>
  <si>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</si>
  <si>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</si>
  <si>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</si>
  <si>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</si>
  <si>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</si>
  <si>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</si>
  <si>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</si>
  <si>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</si>
  <si>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</si>
  <si>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</si>
  <si>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</si>
  <si>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</si>
  <si>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</si>
  <si>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</si>
  <si>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</si>
  <si>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</si>
  <si>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</si>
  <si>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</si>
  <si>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</si>
  <si>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</si>
  <si>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</si>
  <si>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</si>
  <si>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</si>
  <si>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</si>
  <si>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</si>
  <si>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</si>
  <si>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</si>
  <si>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</si>
  <si>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</si>
  <si>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</si>
  <si>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</si>
  <si>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</si>
  <si>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</si>
  <si>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</si>
  <si>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</si>
  <si>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</si>
  <si>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</si>
  <si>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</si>
  <si>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</si>
  <si>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</si>
  <si>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</si>
  <si>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</si>
  <si>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</si>
  <si>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</si>
  <si>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</si>
  <si>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</si>
  <si>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</si>
  <si>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</si>
  <si>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</si>
  <si>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</si>
  <si>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</si>
  <si>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</si>
  <si>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</si>
  <si>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</si>
  <si>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</si>
  <si>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</si>
  <si>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</si>
  <si>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</si>
  <si>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</si>
  <si>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</si>
  <si>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</si>
  <si>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</si>
  <si>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</si>
  <si>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</si>
  <si>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</si>
  <si>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</si>
  <si>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</si>
  <si>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</si>
  <si>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</si>
  <si>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</si>
  <si>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</si>
  <si>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</si>
  <si>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</si>
  <si>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</si>
  <si>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</si>
  <si>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</si>
  <si>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</si>
  <si>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</si>
  <si>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</si>
  <si>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</si>
  <si>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</si>
  <si>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</si>
  <si>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</si>
  <si>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</si>
  <si>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</si>
  <si>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</si>
  <si>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</si>
  <si>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</si>
  <si>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</si>
  <si>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</si>
  <si>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</si>
  <si>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</si>
  <si>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</si>
  <si>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</si>
  <si>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</si>
  <si>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</si>
  <si>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</si>
  <si>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</si>
  <si>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</si>
  <si>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</si>
  <si>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</si>
  <si>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</si>
  <si>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</si>
  <si>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</si>
  <si>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</si>
  <si>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</si>
  <si>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</si>
  <si>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</si>
  <si>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</si>
  <si>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</si>
  <si>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</si>
  <si>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</si>
  <si>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</si>
  <si>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</si>
  <si>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</si>
  <si>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</si>
  <si>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</si>
  <si>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</si>
  <si>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</si>
  <si>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</si>
  <si>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</si>
  <si>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</si>
  <si>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</si>
  <si>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</si>
  <si>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</si>
  <si>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</si>
  <si>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</si>
  <si>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</si>
  <si>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</si>
  <si>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</si>
  <si>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</si>
  <si>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</si>
  <si>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</si>
  <si>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</si>
  <si>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</si>
  <si>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</si>
  <si>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</si>
  <si>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</si>
  <si>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</si>
  <si>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</si>
  <si>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</si>
  <si>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</si>
  <si>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</si>
  <si>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</si>
  <si>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</si>
  <si>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</si>
  <si>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</si>
  <si>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</si>
  <si>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</si>
  <si>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</si>
  <si>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</si>
  <si>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</si>
  <si>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</si>
  <si>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</si>
  <si>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</si>
  <si>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</si>
  <si>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</si>
  <si>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</si>
  <si>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</si>
  <si>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</si>
  <si>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</si>
  <si>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</si>
  <si>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</si>
  <si>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</si>
  <si>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</si>
  <si>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</si>
  <si>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</si>
  <si>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</si>
  <si>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</si>
  <si>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</si>
  <si>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</si>
  <si>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</si>
  <si>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</si>
  <si>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</si>
  <si>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</si>
  <si>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</si>
  <si>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</si>
  <si>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</si>
  <si>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</si>
  <si>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</si>
  <si>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</si>
  <si>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</si>
  <si>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</si>
  <si>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</si>
  <si>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</si>
  <si>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</si>
  <si>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</si>
  <si>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</si>
  <si>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</si>
  <si>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</si>
  <si>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</si>
  <si>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</si>
  <si>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</si>
  <si>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</si>
  <si>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</si>
  <si>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</si>
  <si>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</si>
  <si>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</si>
  <si>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</si>
  <si>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</si>
  <si>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</si>
  <si>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</si>
  <si>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</si>
  <si>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</si>
  <si>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</si>
  <si>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</si>
  <si>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</si>
  <si>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</si>
  <si>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</si>
  <si>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</si>
  <si>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</si>
  <si>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</si>
  <si>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</si>
  <si>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</si>
  <si>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</si>
  <si>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</si>
  <si>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</si>
  <si>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</si>
  <si>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</si>
  <si>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</si>
  <si>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</si>
  <si>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</si>
  <si>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</si>
  <si>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</si>
  <si>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</si>
  <si>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</si>
  <si>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</si>
  <si>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</si>
  <si>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</si>
  <si>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</si>
  <si>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</si>
  <si>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</si>
  <si>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</si>
  <si>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</si>
  <si>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</si>
  <si>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</si>
  <si>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</si>
  <si>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</si>
  <si>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</si>
  <si>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</si>
  <si>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</si>
  <si>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</si>
  <si>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</si>
  <si>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</si>
  <si>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</si>
  <si>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</si>
  <si>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</si>
  <si>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</si>
  <si>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</si>
  <si>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</si>
  <si>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</si>
  <si>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</si>
  <si>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</si>
  <si>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</si>
  <si>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</si>
  <si>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</si>
  <si>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</si>
  <si>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</si>
  <si>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</si>
  <si>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</si>
  <si>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</si>
  <si>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</si>
  <si>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</si>
  <si>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</si>
  <si>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</si>
  <si>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</si>
  <si>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</si>
  <si>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</si>
  <si>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</si>
  <si>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</si>
  <si>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</si>
  <si>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</si>
  <si>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</si>
  <si>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</si>
  <si>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</si>
  <si>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</si>
  <si>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</si>
  <si>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</si>
  <si>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</si>
  <si>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</si>
  <si>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</si>
  <si>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</si>
  <si>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</si>
  <si>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</si>
  <si>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</si>
  <si>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</si>
  <si>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</si>
  <si>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</si>
  <si>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</si>
  <si>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</si>
  <si>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</si>
  <si>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</si>
  <si>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</si>
  <si>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</si>
  <si>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</si>
  <si>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</si>
  <si>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</si>
  <si>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</si>
  <si>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</si>
  <si>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</si>
  <si>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</si>
  <si>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</si>
  <si>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</si>
  <si>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</si>
  <si>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</si>
  <si>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</si>
  <si>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</si>
  <si>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</si>
  <si>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</si>
  <si>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</si>
  <si>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</si>
  <si>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</si>
  <si>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</si>
  <si>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</si>
  <si>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</si>
  <si>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</si>
  <si>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</si>
  <si>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</si>
  <si>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</si>
  <si>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</si>
  <si>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</si>
  <si>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</si>
  <si>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</si>
  <si>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</si>
  <si>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</si>
  <si>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</si>
  <si>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</si>
  <si>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</si>
  <si>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</si>
  <si>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</si>
  <si>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</si>
  <si>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</si>
  <si>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</si>
  <si>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</si>
  <si>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</si>
  <si>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</si>
  <si>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</si>
  <si>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</si>
  <si>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</si>
  <si>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</si>
  <si>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</si>
  <si>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</si>
  <si>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</si>
  <si>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</si>
  <si>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</si>
  <si>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</si>
  <si>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</si>
  <si>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</si>
  <si>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</si>
  <si>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</si>
  <si>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</si>
  <si>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</si>
  <si>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</si>
  <si>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</si>
  <si>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</si>
  <si>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</si>
  <si>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</si>
  <si>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</si>
  <si>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</si>
  <si>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</si>
  <si>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</si>
  <si>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</si>
  <si>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</si>
  <si>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</si>
  <si>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</si>
  <si>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</si>
  <si>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</si>
  <si>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</si>
  <si>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</si>
  <si>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</si>
  <si>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</si>
  <si>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</si>
  <si>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</si>
  <si>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</si>
  <si>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</si>
  <si>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</si>
  <si>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</si>
  <si>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</si>
  <si>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</si>
  <si>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</si>
  <si>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</si>
  <si>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</si>
  <si>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</si>
  <si>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</si>
  <si>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</si>
  <si>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</si>
  <si>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</si>
  <si>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</si>
  <si>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</si>
  <si>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</si>
  <si>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</si>
  <si>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</si>
  <si>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</si>
  <si>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</si>
  <si>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</si>
  <si>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</si>
  <si>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</si>
  <si>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</si>
  <si>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</si>
  <si>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</si>
  <si>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</si>
  <si>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</si>
  <si>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</si>
  <si>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</si>
  <si>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</si>
  <si>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</si>
  <si>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</si>
  <si>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</si>
  <si>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</si>
  <si>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</si>
  <si>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</si>
  <si>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</si>
  <si>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</si>
  <si>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</si>
  <si>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</si>
  <si>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</si>
  <si>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</si>
  <si>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</si>
  <si>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</si>
  <si>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</si>
  <si>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</si>
  <si>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</si>
  <si>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</si>
  <si>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</si>
  <si>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</si>
  <si>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</si>
  <si>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</si>
  <si>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</si>
  <si>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</si>
  <si>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</si>
  <si>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</si>
  <si>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</si>
  <si>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</si>
  <si>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</si>
  <si>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</si>
  <si>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</si>
  <si>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</si>
  <si>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</si>
  <si>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</si>
  <si>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</si>
  <si>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</si>
  <si>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</si>
  <si>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</si>
  <si>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</si>
  <si>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</si>
  <si>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</si>
  <si>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</si>
  <si>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</si>
  <si>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</si>
  <si>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</si>
  <si>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</si>
  <si>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</si>
  <si>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</si>
  <si>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</si>
  <si>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</si>
  <si>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</si>
  <si>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</si>
  <si>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</si>
  <si>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</si>
  <si>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</si>
  <si>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</si>
  <si>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</si>
  <si>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</si>
  <si>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</si>
  <si>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</si>
  <si>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</si>
  <si>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</si>
  <si>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</si>
  <si>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</si>
  <si>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</si>
  <si>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</si>
  <si>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</si>
  <si>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</si>
  <si>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</si>
  <si>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</si>
  <si>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</si>
  <si>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</si>
  <si>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</si>
  <si>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</si>
  <si>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</si>
  <si>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</si>
  <si>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</si>
  <si>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</si>
  <si>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</si>
  <si>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</si>
  <si>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</si>
  <si>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</si>
  <si>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</si>
  <si>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</si>
  <si>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</si>
  <si>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</si>
  <si>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</si>
  <si>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</si>
  <si>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</si>
  <si>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</si>
  <si>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</si>
  <si>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</si>
  <si>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</si>
  <si>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</si>
  <si>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</si>
  <si>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</si>
  <si>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</si>
  <si>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</si>
  <si>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</si>
  <si>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</si>
  <si>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</si>
  <si>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</si>
  <si>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</si>
  <si>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</si>
  <si>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</si>
  <si>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</si>
  <si>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</si>
  <si>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</si>
  <si>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</si>
  <si>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</si>
  <si>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</si>
  <si>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</si>
  <si>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</si>
  <si>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</si>
  <si>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</si>
  <si>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</si>
  <si>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</si>
  <si>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</si>
  <si>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</si>
  <si>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</si>
  <si>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</si>
  <si>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</si>
  <si>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</si>
  <si>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</si>
  <si>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</si>
  <si>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</si>
  <si>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</si>
  <si>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</si>
  <si>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</si>
  <si>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</si>
  <si>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</si>
  <si>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</si>
  <si>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</si>
  <si>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</si>
  <si>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</si>
  <si>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</si>
  <si>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</si>
  <si>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</si>
  <si>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</si>
  <si>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</si>
  <si>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</si>
  <si>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</si>
  <si>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</si>
  <si>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</si>
  <si>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</si>
  <si>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</si>
  <si>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</si>
  <si>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</si>
  <si>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</si>
  <si>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</si>
  <si>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</si>
  <si>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</si>
  <si>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</si>
  <si>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</si>
  <si>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</si>
  <si>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</si>
  <si>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</si>
  <si>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</si>
  <si>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</si>
  <si>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</si>
  <si>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</si>
  <si>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</si>
  <si>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</si>
  <si>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</si>
  <si>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</si>
  <si>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</si>
  <si>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</si>
  <si>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</si>
  <si>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</si>
  <si>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</si>
  <si>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</si>
  <si>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</si>
  <si>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</si>
  <si>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</si>
  <si>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</si>
  <si>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</si>
  <si>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</si>
  <si>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</si>
  <si>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</si>
  <si>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</si>
  <si>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</si>
  <si>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</si>
  <si>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</si>
  <si>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</si>
  <si>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</si>
  <si>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</si>
  <si>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</si>
  <si>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</si>
  <si>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</si>
  <si>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</si>
  <si>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</si>
  <si>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</si>
  <si>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</si>
  <si>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</si>
  <si>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</si>
  <si>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</si>
  <si>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</si>
  <si>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</si>
  <si>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</si>
  <si>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</si>
  <si>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</si>
  <si>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</si>
  <si>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</si>
  <si>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</si>
  <si>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</si>
  <si>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</si>
  <si>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</si>
  <si>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</si>
  <si>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</si>
  <si>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</si>
  <si>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</si>
  <si>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</si>
  <si>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</si>
  <si>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</si>
  <si>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</si>
  <si>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</si>
  <si>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</si>
  <si>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</si>
  <si>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</si>
  <si>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</si>
  <si>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</si>
  <si>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</si>
  <si>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</si>
  <si>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</si>
  <si>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</si>
  <si>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</si>
  <si>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</si>
  <si>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</si>
  <si>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</si>
  <si>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</si>
  <si>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</si>
  <si>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</si>
  <si>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</si>
  <si>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</si>
  <si>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</si>
  <si>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</si>
  <si>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</si>
  <si>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</si>
  <si>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</si>
  <si>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</si>
  <si>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</si>
  <si>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</si>
  <si>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</si>
  <si>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</si>
  <si>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</si>
  <si>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</si>
  <si>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</si>
  <si>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</si>
  <si>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</si>
  <si>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</si>
  <si>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</si>
  <si>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</si>
  <si>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</si>
  <si>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</si>
  <si>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</si>
  <si>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</si>
  <si>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</si>
  <si>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</si>
  <si>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</si>
  <si>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</si>
  <si>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</si>
  <si>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</si>
  <si>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</si>
  <si>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</si>
  <si>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</si>
  <si>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</si>
  <si>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</si>
  <si>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</si>
  <si>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</si>
  <si>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</si>
  <si>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</si>
  <si>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</si>
  <si>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</si>
  <si>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</si>
  <si>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</si>
  <si>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</si>
  <si>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</si>
  <si>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</si>
  <si>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</si>
  <si>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</si>
  <si>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</si>
  <si>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</si>
  <si>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</si>
  <si>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</si>
  <si>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</si>
  <si>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</si>
  <si>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</si>
  <si>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</si>
  <si>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</si>
  <si>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</si>
  <si>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</si>
  <si>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</si>
  <si>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</si>
  <si>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</si>
  <si>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</si>
  <si>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</si>
  <si>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</si>
  <si>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</si>
  <si>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</si>
  <si>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</si>
  <si>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</si>
  <si>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</si>
  <si>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</si>
  <si>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</si>
  <si>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</si>
  <si>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</si>
  <si>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</si>
  <si>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</si>
  <si>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</si>
  <si>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</si>
  <si>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</si>
  <si>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</si>
  <si>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</si>
  <si>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</si>
  <si>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</si>
  <si>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</si>
  <si>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</si>
  <si>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</si>
  <si>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</si>
  <si>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</si>
  <si>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</si>
  <si>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</si>
  <si>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</si>
  <si>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</si>
  <si>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</si>
  <si>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</si>
  <si>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</si>
  <si>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</si>
  <si>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</si>
  <si>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</si>
  <si>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</si>
  <si>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</si>
  <si>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</si>
  <si>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</si>
  <si>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</si>
  <si>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</si>
  <si>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</si>
  <si>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</si>
  <si>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</si>
  <si>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</si>
  <si>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</si>
  <si>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</si>
  <si>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</si>
  <si>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</si>
  <si>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</si>
  <si>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</si>
  <si>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</si>
  <si>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</si>
  <si>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</si>
  <si>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</si>
  <si>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</si>
  <si>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</si>
  <si>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</si>
  <si>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</si>
  <si>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</si>
  <si>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</si>
  <si>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</si>
  <si>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</si>
  <si>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</si>
  <si>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</si>
  <si>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</si>
  <si>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</si>
  <si>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</si>
  <si>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</si>
  <si>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</si>
  <si>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</si>
  <si>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</si>
  <si>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</si>
  <si>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</si>
  <si>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</si>
  <si>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</si>
  <si>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</si>
  <si>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</si>
  <si>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</si>
  <si>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</si>
  <si>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</si>
  <si>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</si>
  <si>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</si>
  <si>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</si>
  <si>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</si>
  <si>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</si>
  <si>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</si>
  <si>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</si>
  <si>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</si>
  <si>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</si>
  <si>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</si>
  <si>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</si>
  <si>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</si>
  <si>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</si>
  <si>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</si>
  <si>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</si>
  <si>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</si>
  <si>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</si>
  <si>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</si>
  <si>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</si>
  <si>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</si>
  <si>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</si>
  <si>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</si>
  <si>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</si>
  <si>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</si>
  <si>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</si>
  <si>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</si>
  <si>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</si>
  <si>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</si>
  <si>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</si>
  <si>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</si>
  <si>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</si>
  <si>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</si>
  <si>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</si>
  <si>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</si>
  <si>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</si>
  <si>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</si>
  <si>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</si>
  <si>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</si>
  <si>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</si>
  <si>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</si>
  <si>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</si>
  <si>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</si>
  <si>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</si>
  <si>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</si>
  <si>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</si>
  <si>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</si>
  <si>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</si>
  <si>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</si>
  <si>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</si>
  <si>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</si>
  <si>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</si>
  <si>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</si>
  <si>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</si>
  <si>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</si>
  <si>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</si>
  <si>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</si>
  <si>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</si>
  <si>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</si>
  <si>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</si>
  <si>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</si>
  <si>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</si>
  <si>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</si>
  <si>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</si>
  <si>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</si>
  <si>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</si>
  <si>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</si>
  <si>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</si>
  <si>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</si>
  <si>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</si>
  <si>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</si>
  <si>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</si>
  <si>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</si>
  <si>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</si>
  <si>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</si>
  <si>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</si>
  <si>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</si>
  <si>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</si>
  <si>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</si>
  <si>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</si>
  <si>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</si>
  <si>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</si>
  <si>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</si>
  <si>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</si>
  <si>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</si>
  <si>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</si>
  <si>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</si>
  <si>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</si>
  <si>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</si>
  <si>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</si>
  <si>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</si>
  <si>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</si>
  <si>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</si>
  <si>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</si>
  <si>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</si>
  <si>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</si>
  <si>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</si>
  <si>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</si>
  <si>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</si>
  <si>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</si>
  <si>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</si>
  <si>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</si>
  <si>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</si>
  <si>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</si>
  <si>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</si>
  <si>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</si>
  <si>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</si>
  <si>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</si>
  <si>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</si>
  <si>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</si>
  <si>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</si>
  <si>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</si>
  <si>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</si>
  <si>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</si>
  <si>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</si>
  <si>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</si>
  <si>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</si>
  <si>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</si>
  <si>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</si>
  <si>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</si>
  <si>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</si>
  <si>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</si>
  <si>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</si>
  <si>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</si>
  <si>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</si>
  <si>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</si>
  <si>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</si>
  <si>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</si>
  <si>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</si>
  <si>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</si>
  <si>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</si>
  <si>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</si>
  <si>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</si>
  <si>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</si>
  <si>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</si>
  <si>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</si>
  <si>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</si>
  <si>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</si>
  <si>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</si>
  <si>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</si>
  <si>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</si>
  <si>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</si>
  <si>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</si>
  <si>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</si>
  <si>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</si>
  <si>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</si>
  <si>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</si>
  <si>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</si>
  <si>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</si>
  <si>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</si>
  <si>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</si>
  <si>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</si>
  <si>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</si>
  <si>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</si>
  <si>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</si>
  <si>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</si>
  <si>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</si>
  <si>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</si>
  <si>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</si>
  <si>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</si>
  <si>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</si>
  <si>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</si>
  <si>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</si>
  <si>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</si>
  <si>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</si>
  <si>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</si>
  <si>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</si>
  <si>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</si>
  <si>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</si>
  <si>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</si>
  <si>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</si>
  <si>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</si>
  <si>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</si>
  <si>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</si>
  <si>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</si>
  <si>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</si>
  <si>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</si>
  <si>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</si>
  <si>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</si>
  <si>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</si>
  <si>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</si>
  <si>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</si>
  <si>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</si>
  <si>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</si>
  <si>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</si>
  <si>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</si>
  <si>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</si>
  <si>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</si>
  <si>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</si>
  <si>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</si>
  <si>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</si>
  <si>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</si>
  <si>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</si>
  <si>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</si>
  <si>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</si>
  <si>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</si>
  <si>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</si>
  <si>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</si>
  <si>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</si>
  <si>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</si>
  <si>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</si>
  <si>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</si>
  <si>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</si>
  <si>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</si>
  <si>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</si>
  <si>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</si>
  <si>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</si>
  <si>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</si>
  <si>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</si>
  <si>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</si>
  <si>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</si>
  <si>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</si>
  <si>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</si>
  <si>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</si>
  <si>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</si>
  <si>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</si>
  <si>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</si>
  <si>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</si>
  <si>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</si>
  <si>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</si>
  <si>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</si>
  <si>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</si>
  <si>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</si>
  <si>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</si>
  <si>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</si>
  <si>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</si>
  <si>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</si>
  <si>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</si>
  <si>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</si>
  <si>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</si>
  <si>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</si>
  <si>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</si>
  <si>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</si>
  <si>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</si>
  <si>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</si>
  <si>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</si>
  <si>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</si>
  <si>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</si>
  <si>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</si>
  <si>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</si>
  <si>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</si>
  <si>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</si>
  <si>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</si>
  <si>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</si>
  <si>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</si>
  <si>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</si>
  <si>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</si>
  <si>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</si>
  <si>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</si>
  <si>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</si>
  <si>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</si>
  <si>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</si>
  <si>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</si>
  <si>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</si>
  <si>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</si>
  <si>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</si>
  <si>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</si>
  <si>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</si>
  <si>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</si>
  <si>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</si>
  <si>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</si>
  <si>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</si>
  <si>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</si>
  <si>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</si>
  <si>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</si>
  <si>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</si>
  <si>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</si>
  <si>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</si>
  <si>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</si>
  <si>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</si>
  <si>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</si>
  <si>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</si>
  <si>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</si>
  <si>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</si>
  <si>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</si>
  <si>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</si>
  <si>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</si>
  <si>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</si>
  <si>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</si>
  <si>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</si>
  <si>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</si>
  <si>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</si>
  <si>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</si>
  <si>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</si>
  <si>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</si>
  <si>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</si>
  <si>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</si>
  <si>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</si>
  <si>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</si>
  <si>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</si>
  <si>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</si>
  <si>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</si>
  <si>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</si>
  <si>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</si>
  <si>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</si>
  <si>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</si>
  <si>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</si>
  <si>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</si>
  <si>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</si>
  <si>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</si>
  <si>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</si>
  <si>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</si>
  <si>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</si>
  <si>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</si>
  <si>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</si>
  <si>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</si>
  <si>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</si>
  <si>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</si>
  <si>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</si>
  <si>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</si>
  <si>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</si>
  <si>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</si>
  <si>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</si>
  <si>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</si>
  <si>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</si>
  <si>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</si>
  <si>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</si>
  <si>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</si>
  <si>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</si>
  <si>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</si>
  <si>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</si>
  <si>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</si>
  <si>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</si>
  <si>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</si>
  <si>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</si>
  <si>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</si>
  <si>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</si>
  <si>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</si>
  <si>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</si>
  <si>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</si>
  <si>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</si>
  <si>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</si>
  <si>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</si>
  <si>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</si>
  <si>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</si>
  <si>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</si>
  <si>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</si>
  <si>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</si>
  <si>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</si>
  <si>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</si>
  <si>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</si>
  <si>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</si>
  <si>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</si>
  <si>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</si>
  <si>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</si>
  <si>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</si>
  <si>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</si>
  <si>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</si>
  <si>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</si>
  <si>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</si>
  <si>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</si>
  <si>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</si>
  <si>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</si>
  <si>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</si>
  <si>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</si>
  <si>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</si>
  <si>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</si>
  <si>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</si>
  <si>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</si>
  <si>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</si>
  <si>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</si>
  <si>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</si>
  <si>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</si>
  <si>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</si>
  <si>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</si>
  <si>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</si>
  <si>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</si>
  <si>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</si>
  <si>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</si>
  <si>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</si>
  <si>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</si>
  <si>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</si>
  <si>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</si>
  <si>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</si>
  <si>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</si>
  <si>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</si>
  <si>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</si>
  <si>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</si>
  <si>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</si>
  <si>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</si>
  <si>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</si>
  <si>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</si>
  <si>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</si>
  <si>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</si>
  <si>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</si>
  <si>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</si>
  <si>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</si>
  <si>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</si>
  <si>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</si>
  <si>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</si>
  <si>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</si>
  <si>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</si>
  <si>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</si>
  <si>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</si>
  <si>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</si>
  <si>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</si>
  <si>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</si>
  <si>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</si>
  <si>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</si>
  <si>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</si>
  <si>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</si>
  <si>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</si>
  <si>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</si>
  <si>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</si>
  <si>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</si>
  <si>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</si>
  <si>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</si>
  <si>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</si>
  <si>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</si>
  <si>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</si>
  <si>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</si>
  <si>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</si>
  <si>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</si>
  <si>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</si>
  <si>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</si>
  <si>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</si>
  <si>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</si>
  <si>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</si>
  <si>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</si>
  <si>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</si>
  <si>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</si>
  <si>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</si>
  <si>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</si>
  <si>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</si>
  <si>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</si>
  <si>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</si>
  <si>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</si>
  <si>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</si>
  <si>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</si>
  <si>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</si>
  <si>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</si>
  <si>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</si>
  <si>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</si>
  <si>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</si>
  <si>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</si>
  <si>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</si>
  <si>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</si>
  <si>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</si>
  <si>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</si>
  <si>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</si>
  <si>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</si>
  <si>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</si>
  <si>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</si>
  <si>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</si>
  <si>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</si>
  <si>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</si>
  <si>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</si>
  <si>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</si>
  <si>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</si>
  <si>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</si>
  <si>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</si>
  <si>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</si>
  <si>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</si>
  <si>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</si>
  <si>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</si>
  <si>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</si>
  <si>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</si>
  <si>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</si>
  <si>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</si>
  <si>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</si>
  <si>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</si>
  <si>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</si>
  <si>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</si>
  <si>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</si>
  <si>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</si>
  <si>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</si>
  <si>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</si>
  <si>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</si>
  <si>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</si>
  <si>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</si>
  <si>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</si>
  <si>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</si>
  <si>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</si>
  <si>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</si>
  <si>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</si>
  <si>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</si>
  <si>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</si>
  <si>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</si>
  <si>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</si>
  <si>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</si>
  <si>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</si>
  <si>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</si>
  <si>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</si>
  <si>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</si>
  <si>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</si>
  <si>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</si>
  <si>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</si>
  <si>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</si>
  <si>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</si>
  <si>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</si>
  <si>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</si>
  <si>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</si>
  <si>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</si>
  <si>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</si>
  <si>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</si>
  <si>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</si>
  <si>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</si>
  <si>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</si>
  <si>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</si>
  <si>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</si>
  <si>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</si>
  <si>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</si>
  <si>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</si>
  <si>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</si>
  <si>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</si>
  <si>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</si>
  <si>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</si>
  <si>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</si>
  <si>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</si>
  <si>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</si>
  <si>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</si>
  <si>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</si>
  <si>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</si>
  <si>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</si>
  <si>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</si>
  <si>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</si>
  <si>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</si>
  <si>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</si>
  <si>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</si>
  <si>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</si>
  <si>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</si>
  <si>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</si>
  <si>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</si>
  <si>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</si>
  <si>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</si>
  <si>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</si>
  <si>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</si>
  <si>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</si>
  <si>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</si>
  <si>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</si>
  <si>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</si>
  <si>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</si>
  <si>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</si>
  <si>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</si>
  <si>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</si>
  <si>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</si>
  <si>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</si>
  <si>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</si>
  <si>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</si>
  <si>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</si>
  <si>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</si>
  <si>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</si>
  <si>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</si>
  <si>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</si>
  <si>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</si>
  <si>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</si>
  <si>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</si>
  <si>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</si>
  <si>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</si>
  <si>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</si>
  <si>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</si>
  <si>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</si>
  <si>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</si>
  <si>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</si>
  <si>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</si>
  <si>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</si>
  <si>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</si>
  <si>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</si>
  <si>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</si>
  <si>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</si>
  <si>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</si>
  <si>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</si>
  <si>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</si>
  <si>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</si>
  <si>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</si>
  <si>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</si>
  <si>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</si>
  <si>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</si>
  <si>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</si>
  <si>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</si>
  <si>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</si>
  <si>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</si>
  <si>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</si>
  <si>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</si>
  <si>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</si>
  <si>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</si>
  <si>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</si>
  <si>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</si>
  <si>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</si>
  <si>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</si>
  <si>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</si>
  <si>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</si>
  <si>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</si>
  <si>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</si>
  <si>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</si>
  <si>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</si>
  <si>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</si>
  <si>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</si>
  <si>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</si>
  <si>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</si>
  <si>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</si>
  <si>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</si>
  <si>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</si>
  <si>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</si>
  <si>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</si>
  <si>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</si>
  <si>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</si>
  <si>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</si>
  <si>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</si>
  <si>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</si>
  <si>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</si>
  <si>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</si>
  <si>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</si>
  <si>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</si>
  <si>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</si>
  <si>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</si>
  <si>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</si>
  <si>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</si>
  <si>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</si>
  <si>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</si>
  <si>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</si>
  <si>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</si>
  <si>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</si>
  <si>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</si>
  <si>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</si>
  <si>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</si>
  <si>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</si>
  <si>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</si>
  <si>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</si>
  <si>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</si>
  <si>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</si>
  <si>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</si>
  <si>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</si>
  <si>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</si>
  <si>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</si>
  <si>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</si>
  <si>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</si>
  <si>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</si>
  <si>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</si>
  <si>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</si>
  <si>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</si>
  <si>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</si>
  <si>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</si>
  <si>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</si>
  <si>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</si>
  <si>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</si>
  <si>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</si>
  <si>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</si>
  <si>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</si>
  <si>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</si>
  <si>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</si>
  <si>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</si>
  <si>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</si>
  <si>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</si>
  <si>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</si>
  <si>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</si>
  <si>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</si>
  <si>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</si>
  <si>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</si>
  <si>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</si>
  <si>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</si>
  <si>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</si>
  <si>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</si>
  <si>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</si>
  <si>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</si>
  <si>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</si>
  <si>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</si>
  <si>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</si>
  <si>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</si>
  <si>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</si>
  <si>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</si>
  <si>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</si>
  <si>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</si>
  <si>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</si>
  <si>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</si>
  <si>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</si>
  <si>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</si>
  <si>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</si>
  <si>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</si>
  <si>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</si>
  <si>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</si>
  <si>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</si>
  <si>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</si>
  <si>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</si>
  <si>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</si>
  <si>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</si>
  <si>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</si>
  <si>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</si>
  <si>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</si>
  <si>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</si>
  <si>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</si>
  <si>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</si>
  <si>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</si>
  <si>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</si>
  <si>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</si>
  <si>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</si>
  <si>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</si>
  <si>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</si>
  <si>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</si>
  <si>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</si>
  <si>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</si>
  <si>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</si>
  <si>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</si>
  <si>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</si>
  <si>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</si>
  <si>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</si>
  <si>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</si>
  <si>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</si>
  <si>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</si>
  <si>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</si>
  <si>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</si>
  <si>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</si>
  <si>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</si>
  <si>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</si>
  <si>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</si>
  <si>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</si>
  <si>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</si>
  <si>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</si>
  <si>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</si>
  <si>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</si>
  <si>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</si>
  <si>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</si>
  <si>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</si>
  <si>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</si>
  <si>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</si>
  <si>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</si>
  <si>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</si>
  <si>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</si>
  <si>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</si>
  <si>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</si>
  <si>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</si>
  <si>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</si>
  <si>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</si>
  <si>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</si>
  <si>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</si>
  <si>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</si>
  <si>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</si>
  <si>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</si>
  <si>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</si>
  <si>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</si>
  <si>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</si>
  <si>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</si>
  <si>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</si>
  <si>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</si>
  <si>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</si>
  <si>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</si>
  <si>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</si>
  <si>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</si>
  <si>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</si>
  <si>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</si>
  <si>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</si>
  <si>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</si>
  <si>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</si>
  <si>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</si>
  <si>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</si>
  <si>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</si>
  <si>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</si>
  <si>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</si>
  <si>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</si>
  <si>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</si>
  <si>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</si>
  <si>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</si>
  <si>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</si>
  <si>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</si>
  <si>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</si>
  <si>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</si>
  <si>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</si>
  <si>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</si>
  <si>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</si>
  <si>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</si>
  <si>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</si>
  <si>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</si>
  <si>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</si>
  <si>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</si>
  <si>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</si>
  <si>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</si>
  <si>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</si>
  <si>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</si>
  <si>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</si>
  <si>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</si>
  <si>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</si>
  <si>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</si>
  <si>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</si>
  <si>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</si>
  <si>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</si>
  <si>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</si>
  <si>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</si>
  <si>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</si>
  <si>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</si>
  <si>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</si>
  <si>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</si>
  <si>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</si>
  <si>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</si>
  <si>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</si>
  <si>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</si>
  <si>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</si>
  <si>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</si>
  <si>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</si>
  <si>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</si>
  <si>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</si>
  <si>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</si>
  <si>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</si>
  <si>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</si>
  <si>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</si>
  <si>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</si>
  <si>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</si>
  <si>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</si>
  <si>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</si>
  <si>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</si>
  <si>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</si>
  <si>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</si>
  <si>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</si>
  <si>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</si>
  <si>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</si>
  <si>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</si>
  <si>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</si>
  <si>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</si>
  <si>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</si>
  <si>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</si>
  <si>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</si>
  <si>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</si>
  <si>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</si>
  <si>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</si>
  <si>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</si>
  <si>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</si>
  <si>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</si>
  <si>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</si>
  <si>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</si>
  <si>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</si>
  <si>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</si>
  <si>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</si>
  <si>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</si>
  <si>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</si>
  <si>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</si>
  <si>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</si>
  <si>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</si>
  <si>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</si>
  <si>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</si>
  <si>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</si>
  <si>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</si>
  <si>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</si>
  <si>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</si>
  <si>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</si>
  <si>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</si>
  <si>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</si>
  <si>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</si>
  <si>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</si>
  <si>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</si>
  <si>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</si>
  <si>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</si>
  <si>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</si>
  <si>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</si>
  <si>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</si>
  <si>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</si>
  <si>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</si>
  <si>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</si>
  <si>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</si>
  <si>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</si>
  <si>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</si>
  <si>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</si>
  <si>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</si>
  <si>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</si>
  <si>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</si>
  <si>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</si>
  <si>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</si>
  <si>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</si>
  <si>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</si>
  <si>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</si>
  <si>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</si>
  <si>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</si>
  <si>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</si>
  <si>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</si>
  <si>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</si>
  <si>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</si>
  <si>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</si>
  <si>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</si>
  <si>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</si>
  <si>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</si>
  <si>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</si>
  <si>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</si>
  <si>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</si>
  <si>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</si>
  <si>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</si>
  <si>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</si>
  <si>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</si>
  <si>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</si>
  <si>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</si>
  <si>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</si>
  <si>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</si>
  <si>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</si>
  <si>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</si>
  <si>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</si>
  <si>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</si>
  <si>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</si>
  <si>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</si>
  <si>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</si>
  <si>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</si>
  <si>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</si>
  <si>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</si>
  <si>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</si>
  <si>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</si>
  <si>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</si>
  <si>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</si>
  <si>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</si>
  <si>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</si>
  <si>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</si>
  <si>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</si>
  <si>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</si>
  <si>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</si>
  <si>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</si>
  <si>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</si>
  <si>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</si>
  <si>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</si>
  <si>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</si>
  <si>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</si>
  <si>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</si>
  <si>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</si>
  <si>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</si>
  <si>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</si>
  <si>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</si>
  <si>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</si>
  <si>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</si>
  <si>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</si>
  <si>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</si>
  <si>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</si>
  <si>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</si>
  <si>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</si>
  <si>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</si>
  <si>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</si>
  <si>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</si>
  <si>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</si>
  <si>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</si>
  <si>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</si>
  <si>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</si>
  <si>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</si>
  <si>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</si>
  <si>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</si>
  <si>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</si>
  <si>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</si>
  <si>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</si>
  <si>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</si>
  <si>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</si>
  <si>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</si>
  <si>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</si>
  <si>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</si>
  <si>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</si>
  <si>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</si>
  <si>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</si>
  <si>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</si>
  <si>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</si>
  <si>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</si>
  <si>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</si>
  <si>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</si>
  <si>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</si>
  <si>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</si>
  <si>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</si>
  <si>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</si>
  <si>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</si>
  <si>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</si>
  <si>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</si>
  <si>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</si>
  <si>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</si>
  <si>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</si>
  <si>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</si>
  <si>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</si>
  <si>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</si>
  <si>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</si>
  <si>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</si>
  <si>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</si>
  <si>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</si>
  <si>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</si>
  <si>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</si>
  <si>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</si>
  <si>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</si>
  <si>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</si>
  <si>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</si>
  <si>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</si>
  <si>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</si>
  <si>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</si>
  <si>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</si>
  <si>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</si>
  <si>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</si>
  <si>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</si>
  <si>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</si>
  <si>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</si>
  <si>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</si>
  <si>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</si>
  <si>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</si>
  <si>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</si>
  <si>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</si>
  <si>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</si>
  <si>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</si>
  <si>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</si>
  <si>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</si>
  <si>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</si>
  <si>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</si>
  <si>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</si>
  <si>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</si>
  <si>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</si>
  <si>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</si>
  <si>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</si>
  <si>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</si>
  <si>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</si>
  <si>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</si>
  <si>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</si>
  <si>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</si>
  <si>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</si>
  <si>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</si>
  <si>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</si>
  <si>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</si>
  <si>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</si>
  <si>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</si>
  <si>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</si>
  <si>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</si>
  <si>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</si>
  <si>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</si>
  <si>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</si>
  <si>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</si>
  <si>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</si>
  <si>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</si>
  <si>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</si>
  <si>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</si>
  <si>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</si>
  <si>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</si>
  <si>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</si>
  <si>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</si>
  <si>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</si>
  <si>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</si>
  <si>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</si>
  <si>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</si>
  <si>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</si>
  <si>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</si>
  <si>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</si>
  <si>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</si>
  <si>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</si>
  <si>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</si>
  <si>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</si>
  <si>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</si>
  <si>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</si>
  <si>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</si>
  <si>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</si>
  <si>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</si>
  <si>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</si>
  <si>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</si>
  <si>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</si>
  <si>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</si>
  <si>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</si>
  <si>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</si>
  <si>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</si>
  <si>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</si>
  <si>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</si>
  <si>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</si>
  <si>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</si>
  <si>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</si>
  <si>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</si>
  <si>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</si>
  <si>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</si>
  <si>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</si>
  <si>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</si>
  <si>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</si>
  <si>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</si>
  <si>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</si>
  <si>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</si>
  <si>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</si>
  <si>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</si>
  <si>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</si>
  <si>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</si>
  <si>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</si>
  <si>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</si>
  <si>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</si>
  <si>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</si>
  <si>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</si>
  <si>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</si>
  <si>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</si>
  <si>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</si>
  <si>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</si>
  <si>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</si>
  <si>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</si>
  <si>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</si>
  <si>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</si>
  <si>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</si>
  <si>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</si>
  <si>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</si>
  <si>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</si>
  <si>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</si>
  <si>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</si>
  <si>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</si>
  <si>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</si>
  <si>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</si>
  <si>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</si>
  <si>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</si>
  <si>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</si>
  <si>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</si>
  <si>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</si>
  <si>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</si>
  <si>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</si>
  <si>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</si>
  <si>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</si>
  <si>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</si>
  <si>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</si>
  <si>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</si>
  <si>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</si>
  <si>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</si>
  <si>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</si>
  <si>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</si>
  <si>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</si>
  <si>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</si>
  <si>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</si>
  <si>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</si>
  <si>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</si>
  <si>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</si>
  <si>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</si>
  <si>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</si>
  <si>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</si>
  <si>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</si>
  <si>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</si>
  <si>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</si>
  <si>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</si>
  <si>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</si>
  <si>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</si>
  <si>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</si>
  <si>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</si>
  <si>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</si>
  <si>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</si>
  <si>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</si>
  <si>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</si>
  <si>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</si>
  <si>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</si>
  <si>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</si>
  <si>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</si>
  <si>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</si>
  <si>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</si>
  <si>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</si>
  <si>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</si>
  <si>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</si>
  <si>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</si>
  <si>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</si>
  <si>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</si>
  <si>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</si>
  <si>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</si>
  <si>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</si>
  <si>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</si>
  <si>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</si>
  <si>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</si>
  <si>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</si>
  <si>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</si>
  <si>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</si>
  <si>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</si>
  <si>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</si>
  <si>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</si>
  <si>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</si>
  <si>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</si>
  <si>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</si>
  <si>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</si>
  <si>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</si>
  <si>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</si>
  <si>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</si>
  <si>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</si>
  <si>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</si>
  <si>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</si>
  <si>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</si>
  <si>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</si>
  <si>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</si>
  <si>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</si>
  <si>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</si>
  <si>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</si>
  <si>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</si>
  <si>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</si>
  <si>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</si>
  <si>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</si>
  <si>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</si>
  <si>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</si>
  <si>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</si>
  <si>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</si>
  <si>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</si>
  <si>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</si>
  <si>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</si>
  <si>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</si>
  <si>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</si>
  <si>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</si>
  <si>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</si>
  <si>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</si>
  <si>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</si>
  <si>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</si>
  <si>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</si>
  <si>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</si>
  <si>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</si>
  <si>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</si>
  <si>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</si>
  <si>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</si>
  <si>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</si>
  <si>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</si>
  <si>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</si>
  <si>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</si>
  <si>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</si>
  <si>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</si>
  <si>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</si>
  <si>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</si>
  <si>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</si>
  <si>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</si>
  <si>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</si>
  <si>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</si>
  <si>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</si>
  <si>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</si>
  <si>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</si>
  <si>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</si>
  <si>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</si>
  <si>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</si>
  <si>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</si>
  <si>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</si>
  <si>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</si>
  <si>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</si>
  <si>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</si>
  <si>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</si>
  <si>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</si>
  <si>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</si>
  <si>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</si>
  <si>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</si>
  <si>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</si>
  <si>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</si>
  <si>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</si>
  <si>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</si>
  <si>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</si>
  <si>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</si>
  <si>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</si>
  <si>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</si>
  <si>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</si>
  <si>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</si>
  <si>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</si>
  <si>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</si>
  <si>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</si>
  <si>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</si>
  <si>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</si>
  <si>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</si>
  <si>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</si>
  <si>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</si>
  <si>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</si>
  <si>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</si>
  <si>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</si>
  <si>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</si>
  <si>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</si>
  <si>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</si>
  <si>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</si>
  <si>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</si>
  <si>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</si>
  <si>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</si>
  <si>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</si>
  <si>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</si>
  <si>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</si>
  <si>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</si>
  <si>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</si>
  <si>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</si>
  <si>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</si>
  <si>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</si>
  <si>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</si>
  <si>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</si>
  <si>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</si>
  <si>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</si>
  <si>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</si>
  <si>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</si>
  <si>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</si>
  <si>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</si>
  <si>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</si>
  <si>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</si>
  <si>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</si>
  <si>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</si>
  <si>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</si>
  <si>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</si>
  <si>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</si>
  <si>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</si>
  <si>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</si>
  <si>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</si>
  <si>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</si>
  <si>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</si>
  <si>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</si>
  <si>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</si>
  <si>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</si>
  <si>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</si>
  <si>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</si>
  <si>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</si>
  <si>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</si>
  <si>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</si>
  <si>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</si>
  <si>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</si>
  <si>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</si>
  <si>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</si>
  <si>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</si>
  <si>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</si>
  <si>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</si>
  <si>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</si>
  <si>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</si>
  <si>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</si>
  <si>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</si>
  <si>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</si>
  <si>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</si>
  <si>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</si>
  <si>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</si>
  <si>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</si>
  <si>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</si>
  <si>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</si>
  <si>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</si>
  <si>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</si>
  <si>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</si>
  <si>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</si>
  <si>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</si>
  <si>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</si>
  <si>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</si>
  <si>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</si>
  <si>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</si>
  <si>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</si>
  <si>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</si>
  <si>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</si>
  <si>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</si>
  <si>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</si>
  <si>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</si>
  <si>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</si>
  <si>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</si>
  <si>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</si>
  <si>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</si>
  <si>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</si>
  <si>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</si>
  <si>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</si>
  <si>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</si>
  <si>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</si>
  <si>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</si>
  <si>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</si>
  <si>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</si>
  <si>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</si>
  <si>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</si>
  <si>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</si>
  <si>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</si>
  <si>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</si>
  <si>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</si>
  <si>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</si>
  <si>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</si>
  <si>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</si>
  <si>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</si>
  <si>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</si>
  <si>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</si>
  <si>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</si>
  <si>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</si>
  <si>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</si>
  <si>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</si>
  <si>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</si>
  <si>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</si>
  <si>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</si>
  <si>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</si>
  <si>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</si>
  <si>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</si>
  <si>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</si>
  <si>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</si>
  <si>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</si>
  <si>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</si>
  <si>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</si>
  <si>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</si>
  <si>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</si>
  <si>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</si>
  <si>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</si>
  <si>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</si>
  <si>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</si>
  <si>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</si>
  <si>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</si>
  <si>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</si>
  <si>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</si>
  <si>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</si>
  <si>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</si>
  <si>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</si>
  <si>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</si>
  <si>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</si>
  <si>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</si>
  <si>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</si>
  <si>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</si>
  <si>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</si>
  <si>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</si>
  <si>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</si>
  <si>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</si>
  <si>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</si>
  <si>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</si>
  <si>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</si>
  <si>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</si>
  <si>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</si>
  <si>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</si>
  <si>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</si>
  <si>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</si>
  <si>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</si>
  <si>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</si>
  <si>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</si>
  <si>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</si>
  <si>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</si>
  <si>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</si>
  <si>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</si>
  <si>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</si>
  <si>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</si>
  <si>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</si>
  <si>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</si>
  <si>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</si>
  <si>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</si>
  <si>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</si>
  <si>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</si>
  <si>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</si>
  <si>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</si>
  <si>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</si>
  <si>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</si>
  <si>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</si>
  <si>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</si>
  <si>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</si>
  <si>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</si>
  <si>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</si>
  <si>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</si>
  <si>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</si>
  <si>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</si>
  <si>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</si>
  <si>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</si>
  <si>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</si>
  <si>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</si>
  <si>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</si>
  <si>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</si>
  <si>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</si>
  <si>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</si>
  <si>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</si>
  <si>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</si>
  <si>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</si>
  <si>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</si>
  <si>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</si>
  <si>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</si>
  <si>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</si>
  <si>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</si>
  <si>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</si>
  <si>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</si>
  <si>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</si>
  <si>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</si>
  <si>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</si>
  <si>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</si>
  <si>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</si>
  <si>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</si>
  <si>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</si>
  <si>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</si>
  <si>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</si>
  <si>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</si>
  <si>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</si>
  <si>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</si>
  <si>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</si>
  <si>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</si>
  <si>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</si>
  <si>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</si>
  <si>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</si>
  <si>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</si>
  <si>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</si>
  <si>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</si>
  <si>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</si>
  <si>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</si>
  <si>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</si>
  <si>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</si>
  <si>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</si>
  <si>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</si>
  <si>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</si>
  <si>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</si>
  <si>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</si>
  <si>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</si>
  <si>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</si>
  <si>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</si>
  <si>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</si>
  <si>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</si>
  <si>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</si>
  <si>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</si>
  <si>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</si>
  <si>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</si>
  <si>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</si>
  <si>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</si>
  <si>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</si>
  <si>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</si>
  <si>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</si>
  <si>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</si>
  <si>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</si>
  <si>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</si>
  <si>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</si>
  <si>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</si>
  <si>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</si>
  <si>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</si>
  <si>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</si>
  <si>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</si>
  <si>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</si>
  <si>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</si>
  <si>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</si>
  <si>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</si>
  <si>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</si>
  <si>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</si>
  <si>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</si>
  <si>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</si>
  <si>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</si>
  <si>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</si>
  <si>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</si>
  <si>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</si>
  <si>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</si>
  <si>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</si>
  <si>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</si>
  <si>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</si>
  <si>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</si>
  <si>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</si>
  <si>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</si>
  <si>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</si>
  <si>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</si>
  <si>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</si>
  <si>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</si>
  <si>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</si>
  <si>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</si>
  <si>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</si>
  <si>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</si>
  <si>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</si>
  <si>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</si>
  <si>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</si>
  <si>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</si>
  <si>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</si>
  <si>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</si>
  <si>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</si>
  <si>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</si>
  <si>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</si>
  <si>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</si>
  <si>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</si>
  <si>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</si>
  <si>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</si>
  <si>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</si>
  <si>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</si>
  <si>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</si>
  <si>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</si>
  <si>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</si>
  <si>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</si>
  <si>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</si>
  <si>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</si>
  <si>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</si>
  <si>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</si>
  <si>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</si>
  <si>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</si>
  <si>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</si>
  <si>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</si>
  <si>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</si>
  <si>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</si>
  <si>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</si>
  <si>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</si>
  <si>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</si>
  <si>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</si>
  <si>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</si>
  <si>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</si>
  <si>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</si>
  <si>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</si>
  <si>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</si>
  <si>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</si>
  <si>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</si>
  <si>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</si>
  <si>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</si>
  <si>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</si>
  <si>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</si>
  <si>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</si>
  <si>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</si>
  <si>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</si>
  <si>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</si>
  <si>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</si>
  <si>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</si>
  <si>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</si>
  <si>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</si>
  <si>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</si>
  <si>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</si>
  <si>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</si>
  <si>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</si>
  <si>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</si>
  <si>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</si>
  <si>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</si>
  <si>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</si>
  <si>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</si>
  <si>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</si>
  <si>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</si>
  <si>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</si>
  <si>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</si>
  <si>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</si>
  <si>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</si>
  <si>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</si>
  <si>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</si>
  <si>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</si>
  <si>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</si>
  <si>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</si>
  <si>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</si>
  <si>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</si>
  <si>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</si>
  <si>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</si>
  <si>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</si>
  <si>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</si>
  <si>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</si>
  <si>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</si>
  <si>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</si>
  <si>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</si>
  <si>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</si>
  <si>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</si>
  <si>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</si>
  <si>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</si>
  <si>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</si>
  <si>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</si>
  <si>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</si>
  <si>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</si>
  <si>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</si>
  <si>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</si>
  <si>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</si>
  <si>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</si>
  <si>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</si>
  <si>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</si>
  <si>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</si>
  <si>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</si>
  <si>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</si>
  <si>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</si>
  <si>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</si>
  <si>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</si>
  <si>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</si>
  <si>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</si>
  <si>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</si>
  <si>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</si>
  <si>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</si>
  <si>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</si>
  <si>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</si>
  <si>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</si>
  <si>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</si>
  <si>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</si>
  <si>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</si>
  <si>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</si>
  <si>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</si>
  <si>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</si>
  <si>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</si>
  <si>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</si>
  <si>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</si>
  <si>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</si>
  <si>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</si>
  <si>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</si>
  <si>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</si>
  <si>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</si>
  <si>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</si>
  <si>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</si>
  <si>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</si>
  <si>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</si>
  <si>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</si>
  <si>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</si>
  <si>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</si>
  <si>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</si>
  <si>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</si>
  <si>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</si>
  <si>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</si>
  <si>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</si>
  <si>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</si>
  <si>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</si>
  <si>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</si>
  <si>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</si>
  <si>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</si>
  <si>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</si>
  <si>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</si>
  <si>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</si>
  <si>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</si>
  <si>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</si>
  <si>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</si>
  <si>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</si>
  <si>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</si>
  <si>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</si>
  <si>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</si>
  <si>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</si>
  <si>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</si>
  <si>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</si>
  <si>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</si>
  <si>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</si>
  <si>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</si>
  <si>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</si>
  <si>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</si>
  <si>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</si>
  <si>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</si>
  <si>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</si>
  <si>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</si>
  <si>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</si>
  <si>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</si>
  <si>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</si>
  <si>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</si>
  <si>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</si>
  <si>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</si>
  <si>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</si>
  <si>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</si>
  <si>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</si>
  <si>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</si>
  <si>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</si>
  <si>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</si>
  <si>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</si>
  <si>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</si>
  <si>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</si>
  <si>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</si>
  <si>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</si>
  <si>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</si>
  <si>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</si>
  <si>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</si>
  <si>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</si>
  <si>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</si>
  <si>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</si>
  <si>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</si>
  <si>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</si>
  <si>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</si>
  <si>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</si>
  <si>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</si>
  <si>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</si>
  <si>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</si>
  <si>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</si>
  <si>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</si>
  <si>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</si>
  <si>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</si>
  <si>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</si>
  <si>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</si>
  <si>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</si>
  <si>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</si>
  <si>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</si>
  <si>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</si>
  <si>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</si>
  <si>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</si>
  <si>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</si>
  <si>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</si>
  <si>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</si>
  <si>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</si>
  <si>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</si>
  <si>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</si>
  <si>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</si>
  <si>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</si>
  <si>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</si>
  <si>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</si>
  <si>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</si>
  <si>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</si>
  <si>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</si>
  <si>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</si>
  <si>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</si>
  <si>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</si>
  <si>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</si>
  <si>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</si>
  <si>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</si>
  <si>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</si>
  <si>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</si>
  <si>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</si>
  <si>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</si>
  <si>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</si>
  <si>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</si>
  <si>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</si>
  <si>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</si>
  <si>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</si>
  <si>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</si>
  <si>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</si>
  <si>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</si>
  <si>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</si>
  <si>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</si>
  <si>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</si>
  <si>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</si>
  <si>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</si>
  <si>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</si>
  <si>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</si>
  <si>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</si>
  <si>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</si>
  <si>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</si>
  <si>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</si>
  <si>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</si>
  <si>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</si>
  <si>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</si>
  <si>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</si>
  <si>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</si>
  <si>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</si>
  <si>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</si>
  <si>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</si>
  <si>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</si>
  <si>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</si>
  <si>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</si>
  <si>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</si>
  <si>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</si>
  <si>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</si>
  <si>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</si>
  <si>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</si>
  <si>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</si>
  <si>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</si>
  <si>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</si>
  <si>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</si>
  <si>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</si>
  <si>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</si>
  <si>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</si>
  <si>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</si>
  <si>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</si>
  <si>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</si>
  <si>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</si>
  <si>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</si>
  <si>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</si>
  <si>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</si>
  <si>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</si>
  <si>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</si>
  <si>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</si>
  <si>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</si>
  <si>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</si>
  <si>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</si>
  <si>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</si>
  <si>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</si>
  <si>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</si>
  <si>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</si>
  <si>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</si>
  <si>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</si>
  <si>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</si>
  <si>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</si>
  <si>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</si>
  <si>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</si>
  <si>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</si>
  <si>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</si>
  <si>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</si>
  <si>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</si>
  <si>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</si>
  <si>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</si>
  <si>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</si>
  <si>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</si>
  <si>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</si>
  <si>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</si>
  <si>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</si>
  <si>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</si>
  <si>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</si>
  <si>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</si>
  <si>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</si>
  <si>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</si>
  <si>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</si>
  <si>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</si>
  <si>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</si>
  <si>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</si>
  <si>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</si>
  <si>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</si>
  <si>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</si>
  <si>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</si>
  <si>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</si>
  <si>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</si>
  <si>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</si>
  <si>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</si>
  <si>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</si>
  <si>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</si>
  <si>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</si>
  <si>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</si>
  <si>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</si>
  <si>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</si>
  <si>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</si>
  <si>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</si>
  <si>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</si>
  <si>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</si>
  <si>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</si>
  <si>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</si>
  <si>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</si>
  <si>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</si>
  <si>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</si>
  <si>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</si>
  <si>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</si>
  <si>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</si>
  <si>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</si>
  <si>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</si>
  <si>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</si>
  <si>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</si>
  <si>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</si>
  <si>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</si>
  <si>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</si>
  <si>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</si>
  <si>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</si>
  <si>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</si>
  <si>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</si>
  <si>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</si>
  <si>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</si>
  <si>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</si>
  <si>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</si>
  <si>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</si>
  <si>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</si>
  <si>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</si>
  <si>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</si>
  <si>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</si>
  <si>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</si>
  <si>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</si>
  <si>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</si>
  <si>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</si>
  <si>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</si>
  <si>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</si>
  <si>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</si>
  <si>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</si>
  <si>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</si>
  <si>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</si>
  <si>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</si>
  <si>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</si>
  <si>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</si>
  <si>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</si>
  <si>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</si>
  <si>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</si>
  <si>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</si>
  <si>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</si>
  <si>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</si>
  <si>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</si>
  <si>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</si>
  <si>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</si>
  <si>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</si>
  <si>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</si>
  <si>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</si>
  <si>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</si>
  <si>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</si>
  <si>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</si>
  <si>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</si>
  <si>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</si>
  <si>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</si>
  <si>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</si>
  <si>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</si>
  <si>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</si>
  <si>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</si>
  <si>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</si>
  <si>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</si>
  <si>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</si>
  <si>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</si>
  <si>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</si>
  <si>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</si>
  <si>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</si>
  <si>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</si>
  <si>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</si>
  <si>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</si>
  <si>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</si>
  <si>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</si>
  <si>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</si>
  <si>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</si>
  <si>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</si>
  <si>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</si>
  <si>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</si>
  <si>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</si>
  <si>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</si>
  <si>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</si>
  <si>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</si>
  <si>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</si>
  <si>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</si>
  <si>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</si>
  <si>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</si>
  <si>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</si>
  <si>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</si>
  <si>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</si>
  <si>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</si>
  <si>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</si>
  <si>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</si>
  <si>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</si>
  <si>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</si>
  <si>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</si>
  <si>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</si>
  <si>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</si>
  <si>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</si>
  <si>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</si>
  <si>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</si>
  <si>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</si>
  <si>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</si>
  <si>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</si>
  <si>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</si>
  <si>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</si>
  <si>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</si>
  <si>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</si>
  <si>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</si>
  <si>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</si>
  <si>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</si>
  <si>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</si>
  <si>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</si>
  <si>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</si>
  <si>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</si>
  <si>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</si>
  <si>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</si>
  <si>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</si>
  <si>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</si>
  <si>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</si>
  <si>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</si>
  <si>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</si>
  <si>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</si>
  <si>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</si>
  <si>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</si>
  <si>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</si>
  <si>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</si>
  <si>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</si>
  <si>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</si>
  <si>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</si>
  <si>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</si>
  <si>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</si>
  <si>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</si>
  <si>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</si>
  <si>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</si>
  <si>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</si>
  <si>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</si>
  <si>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</si>
  <si>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</si>
  <si>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</si>
  <si>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</si>
  <si>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</si>
  <si>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</si>
  <si>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</si>
  <si>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</si>
  <si>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</si>
  <si>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</si>
  <si>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</si>
  <si>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</si>
  <si>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</si>
  <si>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</si>
  <si>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</si>
  <si>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</si>
  <si>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</si>
  <si>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</si>
  <si>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</si>
  <si>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</si>
  <si>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</si>
  <si>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</si>
  <si>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</si>
  <si>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</si>
  <si>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</si>
  <si>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</si>
  <si>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</si>
  <si>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</si>
  <si>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</si>
  <si>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</si>
  <si>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</si>
  <si>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</si>
  <si>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</si>
  <si>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</si>
  <si>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</si>
  <si>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</si>
  <si>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</si>
  <si>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</si>
  <si>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</si>
  <si>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</si>
  <si>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</si>
  <si>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</si>
  <si>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</si>
  <si>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</si>
  <si>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</si>
  <si>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</si>
  <si>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</si>
  <si>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</si>
  <si>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</si>
  <si>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</si>
  <si>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</si>
  <si>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</si>
  <si>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</si>
  <si>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</si>
  <si>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</si>
  <si>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</si>
  <si>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</si>
  <si>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</si>
  <si>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</si>
  <si>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</si>
  <si>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</si>
  <si>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</si>
  <si>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</si>
  <si>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</si>
  <si>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</si>
  <si>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</si>
  <si>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</si>
  <si>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</si>
  <si>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</si>
  <si>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</si>
  <si>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</si>
  <si>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</si>
  <si>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</si>
  <si>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</si>
  <si>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</si>
  <si>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</si>
  <si>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</si>
  <si>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</si>
  <si>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</si>
  <si>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</si>
  <si>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</si>
  <si>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</si>
  <si>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</si>
  <si>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</si>
  <si>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</si>
  <si>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</si>
  <si>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</si>
  <si>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</si>
  <si>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</si>
  <si>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</si>
  <si>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</si>
  <si>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</si>
  <si>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</si>
  <si>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</si>
  <si>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</si>
  <si>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</si>
  <si>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</si>
  <si>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</si>
  <si>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</si>
  <si>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</si>
  <si>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</si>
  <si>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</si>
  <si>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</si>
  <si>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</si>
  <si>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</si>
  <si>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</si>
  <si>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</si>
  <si>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</si>
  <si>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</si>
  <si>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</si>
  <si>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</si>
  <si>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</si>
  <si>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</si>
  <si>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</si>
  <si>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</si>
  <si>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</si>
  <si>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</si>
  <si>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</si>
  <si>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</si>
  <si>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</si>
  <si>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</si>
  <si>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</si>
  <si>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</si>
  <si>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</si>
  <si>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</si>
  <si>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</si>
  <si>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</si>
  <si>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</si>
  <si>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</si>
  <si>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</si>
  <si>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</si>
  <si>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</si>
  <si>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</si>
  <si>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</si>
  <si>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</si>
  <si>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</si>
  <si>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</si>
  <si>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</si>
  <si>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</si>
  <si>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</si>
  <si>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</si>
  <si>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</si>
  <si>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</si>
  <si>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</si>
  <si>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</si>
  <si>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</si>
  <si>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</si>
  <si>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</si>
  <si>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</si>
  <si>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</si>
  <si>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</si>
  <si>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</si>
  <si>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</si>
  <si>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</si>
  <si>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</si>
  <si>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</si>
  <si>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</si>
  <si>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</si>
  <si>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</si>
  <si>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</si>
  <si>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</si>
  <si>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</si>
  <si>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</si>
  <si>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</si>
  <si>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</si>
  <si>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</si>
  <si>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</si>
  <si>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</si>
  <si>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</si>
  <si>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</si>
  <si>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</si>
  <si>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</si>
  <si>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</si>
  <si>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</si>
  <si>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</si>
  <si>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</si>
  <si>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</si>
  <si>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</si>
  <si>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</si>
  <si>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</si>
  <si>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</si>
  <si>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</si>
  <si>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</si>
  <si>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</si>
  <si>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</si>
  <si>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</si>
  <si>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</si>
  <si>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</si>
  <si>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</si>
  <si>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</si>
  <si>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</si>
  <si>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</si>
  <si>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</si>
  <si>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</si>
  <si>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</si>
  <si>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</si>
  <si>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</si>
  <si>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</si>
  <si>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</si>
  <si>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</si>
  <si>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</si>
  <si>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</si>
  <si>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</si>
  <si>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</si>
  <si>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</si>
  <si>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</si>
  <si>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</si>
  <si>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</si>
  <si>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</si>
  <si>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</si>
  <si>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</si>
  <si>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</si>
  <si>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</si>
  <si>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</si>
  <si>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</si>
  <si>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</si>
  <si>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</si>
  <si>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</si>
  <si>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</si>
  <si>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</si>
  <si>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</si>
  <si>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</si>
  <si>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</si>
  <si>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</si>
  <si>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</si>
  <si>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</si>
  <si>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</si>
  <si>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</si>
  <si>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</si>
  <si>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</si>
  <si>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</si>
  <si>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</si>
  <si>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</si>
  <si>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</si>
  <si>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</si>
  <si>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</si>
  <si>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</si>
  <si>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</si>
  <si>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</si>
  <si>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</si>
  <si>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</si>
  <si>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</si>
  <si>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</si>
  <si>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</si>
  <si>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</si>
  <si>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</si>
  <si>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</si>
  <si>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</si>
  <si>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</si>
  <si>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</si>
  <si>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</si>
  <si>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</si>
  <si>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</si>
  <si>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</si>
  <si>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</si>
  <si>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</si>
  <si>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</si>
  <si>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</si>
  <si>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</si>
  <si>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</si>
  <si>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</si>
  <si>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</si>
  <si>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</si>
  <si>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</si>
  <si>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</si>
  <si>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</si>
  <si>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</si>
  <si>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</si>
  <si>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</si>
  <si>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</si>
  <si>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</si>
  <si>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</si>
  <si>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</si>
  <si>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</si>
  <si>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</si>
  <si>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</si>
  <si>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</si>
  <si>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</si>
  <si>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</si>
  <si>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</si>
  <si>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</si>
  <si>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</si>
  <si>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</si>
  <si>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</si>
  <si>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</si>
  <si>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</si>
  <si>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</si>
  <si>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</si>
  <si>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</si>
  <si>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</si>
  <si>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</si>
  <si>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</si>
  <si>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</si>
  <si>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</si>
  <si>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</si>
  <si>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</si>
  <si>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</si>
  <si>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</si>
  <si>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</si>
  <si>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</si>
  <si>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</si>
  <si>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</si>
  <si>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</si>
  <si>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</si>
  <si>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</si>
  <si>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</si>
  <si>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</si>
  <si>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</si>
  <si>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</si>
  <si>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</si>
  <si>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</si>
  <si>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</si>
  <si>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</si>
  <si>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</si>
  <si>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</si>
  <si>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</si>
  <si>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</si>
  <si>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</si>
  <si>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</si>
  <si>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</si>
  <si>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</si>
  <si>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</si>
  <si>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</si>
  <si>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</si>
  <si>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</si>
  <si>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</si>
  <si>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</si>
  <si>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</si>
  <si>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</si>
  <si>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</si>
  <si>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</si>
  <si>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</si>
  <si>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</si>
  <si>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</si>
  <si>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</si>
  <si>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</si>
  <si>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</si>
  <si>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</si>
  <si>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</si>
  <si>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</si>
  <si>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</si>
  <si>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</si>
  <si>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</si>
  <si>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</si>
  <si>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</si>
  <si>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</si>
  <si>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</si>
  <si>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</si>
  <si>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</si>
  <si>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</si>
  <si>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</si>
  <si>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</si>
  <si>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</si>
  <si>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</si>
  <si>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</si>
  <si>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</si>
  <si>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</si>
  <si>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</si>
  <si>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</si>
  <si>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</si>
  <si>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</si>
  <si>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</si>
  <si>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</si>
  <si>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</si>
  <si>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</si>
  <si>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</si>
  <si>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</si>
  <si>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</si>
  <si>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</si>
  <si>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</si>
  <si>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</si>
  <si>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</si>
  <si>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</si>
  <si>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</si>
  <si>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</si>
  <si>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</si>
  <si>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</si>
  <si>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</si>
  <si>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</si>
  <si>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</si>
  <si>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</si>
  <si>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</si>
  <si>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</si>
  <si>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</si>
  <si>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</si>
  <si>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</si>
  <si>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</si>
  <si>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</si>
  <si>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</si>
  <si>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</si>
  <si>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</si>
  <si>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</si>
  <si>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</si>
  <si>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</si>
  <si>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</si>
  <si>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</si>
  <si>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</si>
  <si>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</si>
  <si>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</si>
  <si>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</si>
  <si>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</si>
  <si>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</si>
  <si>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</si>
  <si>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</si>
  <si>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</si>
  <si>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</si>
  <si>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</si>
  <si>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</si>
  <si>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</si>
  <si>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</si>
  <si>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</si>
  <si>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</si>
  <si>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</si>
  <si>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</si>
  <si>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</si>
  <si>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</si>
  <si>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</si>
  <si>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</si>
  <si>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</si>
  <si>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</si>
  <si>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</si>
  <si>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</si>
  <si>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</si>
  <si>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</si>
  <si>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</si>
  <si>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</si>
  <si>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</si>
  <si>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</si>
  <si>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</si>
  <si>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</si>
  <si>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</si>
  <si>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</si>
  <si>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</si>
  <si>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</si>
  <si>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</si>
  <si>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</si>
  <si>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</si>
  <si>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</si>
  <si>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</si>
  <si>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</si>
  <si>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</si>
  <si>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</si>
  <si>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</si>
  <si>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</si>
  <si>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</si>
  <si>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</si>
  <si>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</si>
  <si>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</si>
  <si>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</si>
  <si>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</si>
  <si>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</si>
  <si>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</si>
  <si>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</si>
  <si>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</si>
  <si>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</si>
  <si>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</si>
  <si>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</si>
  <si>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</si>
  <si>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</si>
  <si>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</si>
  <si>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</si>
  <si>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</si>
  <si>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</si>
  <si>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</si>
  <si>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</si>
  <si>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</si>
  <si>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</si>
  <si>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</si>
  <si>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</si>
  <si>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</si>
  <si>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</si>
  <si>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</si>
  <si>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</si>
  <si>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</si>
  <si>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</si>
  <si>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</si>
  <si>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</si>
  <si>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</si>
  <si>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</si>
  <si>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</si>
  <si>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</si>
  <si>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</si>
  <si>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</si>
  <si>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</si>
  <si>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</si>
  <si>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</si>
  <si>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</si>
  <si>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</si>
  <si>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</si>
  <si>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</si>
  <si>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</si>
  <si>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</si>
  <si>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</si>
  <si>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</si>
  <si>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</si>
  <si>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</si>
  <si>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</si>
  <si>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</si>
  <si>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</si>
  <si>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</si>
  <si>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</si>
  <si>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</si>
  <si>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</si>
  <si>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</si>
  <si>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</si>
  <si>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</si>
  <si>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</si>
  <si>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</si>
  <si>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</si>
  <si>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</si>
  <si>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</si>
  <si>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</si>
  <si>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</si>
  <si>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</si>
  <si>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</si>
  <si>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</si>
  <si>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</si>
  <si>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</si>
  <si>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</si>
  <si>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</si>
  <si>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</si>
  <si>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</si>
  <si>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</si>
  <si>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</si>
  <si>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</si>
  <si>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</si>
  <si>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</si>
  <si>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</si>
  <si>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</si>
  <si>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</si>
  <si>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</si>
  <si>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</si>
  <si>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</si>
  <si>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</si>
  <si>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</si>
  <si>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</si>
  <si>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</si>
  <si>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</si>
  <si>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</si>
  <si>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</si>
  <si>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</si>
  <si>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</si>
  <si>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</si>
  <si>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</si>
  <si>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</si>
  <si>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</si>
  <si>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</si>
  <si>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</si>
  <si>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</si>
  <si>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</si>
  <si>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</si>
  <si>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</si>
  <si>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</si>
  <si>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</si>
  <si>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</si>
  <si>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</si>
  <si>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</si>
  <si>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</si>
  <si>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</si>
  <si>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</si>
  <si>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</si>
  <si>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</si>
  <si>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</si>
  <si>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</si>
  <si>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</si>
  <si>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</si>
  <si>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</si>
  <si>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</si>
  <si>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</si>
  <si>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</si>
  <si>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</si>
  <si>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</si>
  <si>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</si>
  <si>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</si>
  <si>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</si>
  <si>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</si>
  <si>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</si>
  <si>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</si>
  <si>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</si>
  <si>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</si>
  <si>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</si>
  <si>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</si>
  <si>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</si>
  <si>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</si>
  <si>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</si>
  <si>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</si>
  <si>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</si>
  <si>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</si>
  <si>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</si>
  <si>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</si>
  <si>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</si>
  <si>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</si>
  <si>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</si>
  <si>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</si>
  <si>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</si>
  <si>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</si>
  <si>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</si>
  <si>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</si>
  <si>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</si>
  <si>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</si>
  <si>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</si>
  <si>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</si>
  <si>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</si>
  <si>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</si>
  <si>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</si>
  <si>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</si>
  <si>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</si>
  <si>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</si>
  <si>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</si>
  <si>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</si>
  <si>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</si>
  <si>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</si>
  <si>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</si>
  <si>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</si>
  <si>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</si>
  <si>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</si>
  <si>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</si>
  <si>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</si>
  <si>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</si>
  <si>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</si>
  <si>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</si>
  <si>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</si>
  <si>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</si>
  <si>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</si>
  <si>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</si>
  <si>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</si>
  <si>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</si>
  <si>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</si>
  <si>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</si>
  <si>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</si>
  <si>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</si>
  <si>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</si>
  <si>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</si>
  <si>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</si>
  <si>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</si>
  <si>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</si>
  <si>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</si>
  <si>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</si>
  <si>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</si>
  <si>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</si>
  <si>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</si>
  <si>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</si>
  <si>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</si>
  <si>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</si>
  <si>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</si>
  <si>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</si>
  <si>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</si>
  <si>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</si>
  <si>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</si>
  <si>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</si>
  <si>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</si>
  <si>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</si>
  <si>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</si>
  <si>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</si>
  <si>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</si>
  <si>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</si>
  <si>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</si>
  <si>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</si>
  <si>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</si>
  <si>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</si>
  <si>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</si>
  <si>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</si>
  <si>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</si>
  <si>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</si>
  <si>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</si>
  <si>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</si>
  <si>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</si>
  <si>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</si>
  <si>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</si>
  <si>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</si>
  <si>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</si>
  <si>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</si>
  <si>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</si>
  <si>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</si>
  <si>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</si>
  <si>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</si>
  <si>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</si>
  <si>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</si>
  <si>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</si>
  <si>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</si>
  <si>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</si>
  <si>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</si>
  <si>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</si>
  <si>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</si>
  <si>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</si>
  <si>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</si>
  <si>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</si>
  <si>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</si>
  <si>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</si>
  <si>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</si>
  <si>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</si>
  <si>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</si>
  <si>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</si>
  <si>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</si>
  <si>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</si>
  <si>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</si>
  <si>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</si>
  <si>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</si>
  <si>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</si>
  <si>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</si>
  <si>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</si>
  <si>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</si>
  <si>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</si>
  <si>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</si>
  <si>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</si>
  <si>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</si>
  <si>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</si>
  <si>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</si>
  <si>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</si>
  <si>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</si>
  <si>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</si>
  <si>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</si>
  <si>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</si>
  <si>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</si>
  <si>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</si>
  <si>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</si>
  <si>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</si>
  <si>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</si>
  <si>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</si>
  <si>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</si>
  <si>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</si>
  <si>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</si>
  <si>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</si>
  <si>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</si>
  <si>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</si>
  <si>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</si>
  <si>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</si>
  <si>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</si>
  <si>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</si>
  <si>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</si>
  <si>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</si>
  <si>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</si>
  <si>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</si>
  <si>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</si>
  <si>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</si>
  <si>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</si>
  <si>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</si>
  <si>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</si>
  <si>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</si>
  <si>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</si>
  <si>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</si>
  <si>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</si>
  <si>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</si>
  <si>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</si>
  <si>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</si>
  <si>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</si>
  <si>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</si>
  <si>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</si>
  <si>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</si>
  <si>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</si>
  <si>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</si>
  <si>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</si>
  <si>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</si>
  <si>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</si>
  <si>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</si>
  <si>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</si>
  <si>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</si>
  <si>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</si>
  <si>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</si>
  <si>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</si>
  <si>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</si>
  <si>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</si>
  <si>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</si>
  <si>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</si>
  <si>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</si>
  <si>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</si>
  <si>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</si>
  <si>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</si>
  <si>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</si>
  <si>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</si>
  <si>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</si>
  <si>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</si>
  <si>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</si>
  <si>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</si>
  <si>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</si>
  <si>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</si>
  <si>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</si>
  <si>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</si>
  <si>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</si>
  <si>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</si>
  <si>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</si>
  <si>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</si>
  <si>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</si>
  <si>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</si>
  <si>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</si>
  <si>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</si>
  <si>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</si>
  <si>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</si>
  <si>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</si>
  <si>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</si>
  <si>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</si>
  <si>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</si>
  <si>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</si>
  <si>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</si>
  <si>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</si>
  <si>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</si>
  <si>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</si>
  <si>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</si>
  <si>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</si>
  <si>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</si>
  <si>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</si>
  <si>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</si>
  <si>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</si>
  <si>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</si>
  <si>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</si>
  <si>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</si>
  <si>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</si>
  <si>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</si>
  <si>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</si>
  <si>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</si>
  <si>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</si>
  <si>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</si>
  <si>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</si>
  <si>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</si>
  <si>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</si>
  <si>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</si>
  <si>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</si>
  <si>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</si>
  <si>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</si>
  <si>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</si>
  <si>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</si>
  <si>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</si>
  <si>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</si>
  <si>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</si>
  <si>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</si>
  <si>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</si>
  <si>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</si>
  <si>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</si>
  <si>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</si>
  <si>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</si>
  <si>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</si>
  <si>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</si>
  <si>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</si>
  <si>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</si>
  <si>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</si>
  <si>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</si>
  <si>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</si>
  <si>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</si>
  <si>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</si>
  <si>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</si>
  <si>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</si>
  <si>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</si>
  <si>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</si>
  <si>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</si>
  <si>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</si>
  <si>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</si>
  <si>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</si>
  <si>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</si>
  <si>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</si>
  <si>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</si>
  <si>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</si>
  <si>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</si>
  <si>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</si>
  <si>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</si>
  <si>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</si>
  <si>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</si>
  <si>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</si>
  <si>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</si>
  <si>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</si>
  <si>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</si>
  <si>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</si>
  <si>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</si>
  <si>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</si>
  <si>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</si>
  <si>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</si>
  <si>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</si>
  <si>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</si>
  <si>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</si>
  <si>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</si>
  <si>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</si>
  <si>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</si>
  <si>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</si>
  <si>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</si>
  <si>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</si>
  <si>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</si>
  <si>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</si>
  <si>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</si>
  <si>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</si>
  <si>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</si>
  <si>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</si>
  <si>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</si>
  <si>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</si>
  <si>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</si>
  <si>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</si>
  <si>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</si>
  <si>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</si>
  <si>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</si>
  <si>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</si>
  <si>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</si>
  <si>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</si>
  <si>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</si>
  <si>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</si>
  <si>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</si>
  <si>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</si>
  <si>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</si>
  <si>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</si>
  <si>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</si>
  <si>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</si>
  <si>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</si>
  <si>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</si>
  <si>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</si>
  <si>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</si>
  <si>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</si>
  <si>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</si>
  <si>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</si>
  <si>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</si>
  <si>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</si>
  <si>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</si>
  <si>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</si>
  <si>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</si>
  <si>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</si>
  <si>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</si>
  <si>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</si>
  <si>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</si>
  <si>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</si>
  <si>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</si>
  <si>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</si>
  <si>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</si>
  <si>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</si>
  <si>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</si>
  <si>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</si>
  <si>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</si>
  <si>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</si>
  <si>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</si>
  <si>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</si>
  <si>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</si>
  <si>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</si>
  <si>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</si>
  <si>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</si>
  <si>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</si>
  <si>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</si>
  <si>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</si>
  <si>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</si>
  <si>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</si>
  <si>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</si>
  <si>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</si>
  <si>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</si>
  <si>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</si>
  <si>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</si>
  <si>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</si>
  <si>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</si>
  <si>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</si>
  <si>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</si>
  <si>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</si>
  <si>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</si>
  <si>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</si>
  <si>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</si>
  <si>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</si>
  <si>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</si>
  <si>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</si>
  <si>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</si>
  <si>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</si>
  <si>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</si>
  <si>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</si>
  <si>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</si>
  <si>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</si>
  <si>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</si>
  <si>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</si>
  <si>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</si>
  <si>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</si>
  <si>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</si>
  <si>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</si>
  <si>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</si>
  <si>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</si>
  <si>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</si>
  <si>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</si>
  <si>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</si>
  <si>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</si>
  <si>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</si>
  <si>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</si>
  <si>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</si>
  <si>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</si>
  <si>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</si>
  <si>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</si>
  <si>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</si>
  <si>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</si>
  <si>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</si>
  <si>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</si>
  <si>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</si>
  <si>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</si>
  <si>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</si>
  <si>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</si>
  <si>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</si>
  <si>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</si>
  <si>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</si>
  <si>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</si>
  <si>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</si>
  <si>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</si>
  <si>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</si>
  <si>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</si>
  <si>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</si>
  <si>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</si>
  <si>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</si>
  <si>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</si>
  <si>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</si>
  <si>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</si>
  <si>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</si>
  <si>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</si>
  <si>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</si>
  <si>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</si>
  <si>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</si>
  <si>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</si>
  <si>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</si>
  <si>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</si>
  <si>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</si>
  <si>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</si>
  <si>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</si>
  <si>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</si>
  <si>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</si>
  <si>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</si>
  <si>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</si>
  <si>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</si>
  <si>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</si>
  <si>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</si>
  <si>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</si>
  <si>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</si>
  <si>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</si>
  <si>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</si>
  <si>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</si>
  <si>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</si>
  <si>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</si>
  <si>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</si>
  <si>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</si>
  <si>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</si>
  <si>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</si>
  <si>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</si>
  <si>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</si>
  <si>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</si>
  <si>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</si>
  <si>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</si>
  <si>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</si>
  <si>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</si>
  <si>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</si>
  <si>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</si>
  <si>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</si>
  <si>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</si>
  <si>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</si>
  <si>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</si>
  <si>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</si>
  <si>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</si>
  <si>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</si>
  <si>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</si>
  <si>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</si>
  <si>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</si>
  <si>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</si>
  <si>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</si>
  <si>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</si>
  <si>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</si>
  <si>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</si>
  <si>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</si>
  <si>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</si>
  <si>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</si>
  <si>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</si>
  <si>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</si>
  <si>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</si>
  <si>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</si>
  <si>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</si>
  <si>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</si>
  <si>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</si>
  <si>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</si>
  <si>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</si>
  <si>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</si>
  <si>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</si>
  <si>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</si>
  <si>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</si>
  <si>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</si>
  <si>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</si>
  <si>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</si>
  <si>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</si>
  <si>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</si>
  <si>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</si>
  <si>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</si>
  <si>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</si>
  <si>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</si>
  <si>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</si>
  <si>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</si>
  <si>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</si>
  <si>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</si>
  <si>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</si>
  <si>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</si>
  <si>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</si>
  <si>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</si>
  <si>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</si>
  <si>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</si>
  <si>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</si>
  <si>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</si>
  <si>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</si>
  <si>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</si>
  <si>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</si>
  <si>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</si>
  <si>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</si>
  <si>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</si>
  <si>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</si>
  <si>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</si>
  <si>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</si>
  <si>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</si>
  <si>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</si>
  <si>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</si>
  <si>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</si>
  <si>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</si>
  <si>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</si>
  <si>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</si>
  <si>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</si>
  <si>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</si>
  <si>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</si>
  <si>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</si>
  <si>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</si>
  <si>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</si>
  <si>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</si>
  <si>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</si>
  <si>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</si>
  <si>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</si>
  <si>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</si>
  <si>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</si>
  <si>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</si>
  <si>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</si>
  <si>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</si>
  <si>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</si>
  <si>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</si>
  <si>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</si>
  <si>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</si>
  <si>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</si>
  <si>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</si>
  <si>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</si>
  <si>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</si>
  <si>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</si>
  <si>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</si>
  <si>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</si>
  <si>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</si>
  <si>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</si>
  <si>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</si>
  <si>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</si>
  <si>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</si>
  <si>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</si>
  <si>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</si>
  <si>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</si>
  <si>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</si>
  <si>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</si>
  <si>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</si>
  <si>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</si>
  <si>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</si>
  <si>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</si>
  <si>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</si>
  <si>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</si>
  <si>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</si>
  <si>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</si>
  <si>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</si>
  <si>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</si>
  <si>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</si>
  <si>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</si>
  <si>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</si>
  <si>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</si>
  <si>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</si>
  <si>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</si>
  <si>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</si>
  <si>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</si>
  <si>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</si>
  <si>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</si>
  <si>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</si>
  <si>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</si>
  <si>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</si>
  <si>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</si>
  <si>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</si>
  <si>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</si>
  <si>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</si>
  <si>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</si>
  <si>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</si>
  <si>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</si>
  <si>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</si>
  <si>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</si>
  <si>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</si>
  <si>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</si>
  <si>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</si>
  <si>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</si>
  <si>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</si>
  <si>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</si>
  <si>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</si>
  <si>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</si>
  <si>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</si>
  <si>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</si>
  <si>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</si>
  <si>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</si>
  <si>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</si>
  <si>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</si>
  <si>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</si>
  <si>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</si>
  <si>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</si>
  <si>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</si>
  <si>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</si>
  <si>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</si>
  <si>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</si>
  <si>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</si>
  <si>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</si>
  <si>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</si>
  <si>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</si>
  <si>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</si>
  <si>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</si>
  <si>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</si>
  <si>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</si>
  <si>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</si>
  <si>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</si>
  <si>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</si>
  <si>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</si>
  <si>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</si>
  <si>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</si>
  <si>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</si>
  <si>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</si>
  <si>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</si>
  <si>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</si>
  <si>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</si>
  <si>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</si>
  <si>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</si>
  <si>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</si>
  <si>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</si>
  <si>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</si>
  <si>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</si>
  <si>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</si>
  <si>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</si>
  <si>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</si>
  <si>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</si>
  <si>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</si>
  <si>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</si>
  <si>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</si>
  <si>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</si>
  <si>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</si>
  <si>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</si>
  <si>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</si>
  <si>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</si>
  <si>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</si>
  <si>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</si>
  <si>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</si>
  <si>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</si>
  <si>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</si>
  <si>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</si>
  <si>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</si>
  <si>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</si>
  <si>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</si>
  <si>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</si>
  <si>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</si>
  <si>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</si>
  <si>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</si>
  <si>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</si>
  <si>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</si>
  <si>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</si>
  <si>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</si>
  <si>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</si>
  <si>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</si>
  <si>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</si>
  <si>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</si>
  <si>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</si>
  <si>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</si>
  <si>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</si>
  <si>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</si>
  <si>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</si>
  <si>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</si>
  <si>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</si>
  <si>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</si>
  <si>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</si>
  <si>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</si>
  <si>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</si>
  <si>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</si>
  <si>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</si>
  <si>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</si>
  <si>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</si>
  <si>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</si>
  <si>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</si>
  <si>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</si>
  <si>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</si>
  <si>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</si>
  <si>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</si>
  <si>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</si>
  <si>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</si>
  <si>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</si>
  <si>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</si>
  <si>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</si>
  <si>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</si>
  <si>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</si>
  <si>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</si>
  <si>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</si>
  <si>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</si>
  <si>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</si>
  <si>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</si>
  <si>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</si>
  <si>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</si>
  <si>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</si>
  <si>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</si>
  <si>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</si>
  <si>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</si>
  <si>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</si>
  <si>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</si>
  <si>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</si>
  <si>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</si>
  <si>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</si>
  <si>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</si>
  <si>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</si>
  <si>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</si>
  <si>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</si>
  <si>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</si>
  <si>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</si>
  <si>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</si>
  <si>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</si>
  <si>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</si>
  <si>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</si>
  <si>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</si>
  <si>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</si>
  <si>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</si>
  <si>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</si>
  <si>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</si>
  <si>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</si>
  <si>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</si>
  <si>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</si>
  <si>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</si>
  <si>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</si>
  <si>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</si>
  <si>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</si>
  <si>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</si>
  <si>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</si>
  <si>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</si>
  <si>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</si>
  <si>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</si>
  <si>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</si>
  <si>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</si>
  <si>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</si>
  <si>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</si>
  <si>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</si>
  <si>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</si>
  <si>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</si>
  <si>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</si>
  <si>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</si>
  <si>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</si>
  <si>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</si>
  <si>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</si>
  <si>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</si>
  <si>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</si>
  <si>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</si>
  <si>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</si>
  <si>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</si>
  <si>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</si>
  <si>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</si>
  <si>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</si>
  <si>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</si>
  <si>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</si>
  <si>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</si>
  <si>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</si>
  <si>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</si>
  <si>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</si>
  <si>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</si>
  <si>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</si>
  <si>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</si>
  <si>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</si>
  <si>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</si>
  <si>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</si>
  <si>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</si>
  <si>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</si>
  <si>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</si>
  <si>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</si>
  <si>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</si>
  <si>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</si>
  <si>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</si>
  <si>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</si>
  <si>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</si>
  <si>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</si>
  <si>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</si>
  <si>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</si>
  <si>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</si>
  <si>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</si>
  <si>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</si>
  <si>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</si>
  <si>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</si>
  <si>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</si>
  <si>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</si>
  <si>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</si>
  <si>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</si>
  <si>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</si>
  <si>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</si>
  <si>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</si>
  <si>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</si>
  <si>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</si>
  <si>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</si>
  <si>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</si>
  <si>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</si>
  <si>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</si>
  <si>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</si>
  <si>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</si>
  <si>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</si>
  <si>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</si>
  <si>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</si>
  <si>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</si>
  <si>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</si>
  <si>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</si>
  <si>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</si>
  <si>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</si>
  <si>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</si>
  <si>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</si>
  <si>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</si>
  <si>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</si>
  <si>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</si>
  <si>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</si>
  <si>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</si>
  <si>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</si>
  <si>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</si>
  <si>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</si>
  <si>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</si>
  <si>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</si>
  <si>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</si>
  <si>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</si>
  <si>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</si>
  <si>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</si>
  <si>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</si>
  <si>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</si>
  <si>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</si>
  <si>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</si>
  <si>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</si>
  <si>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</si>
  <si>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</si>
  <si>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</si>
  <si>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</si>
  <si>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</si>
  <si>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</si>
  <si>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</si>
  <si>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</si>
  <si>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</si>
  <si>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</si>
  <si>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</si>
  <si>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</si>
  <si>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</si>
  <si>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</si>
  <si>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</si>
  <si>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</si>
  <si>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</si>
  <si>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</si>
  <si>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</si>
  <si>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</si>
  <si>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</si>
  <si>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</si>
  <si>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</si>
  <si>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</si>
  <si>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</si>
  <si>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</si>
  <si>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</si>
  <si>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</si>
  <si>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</si>
  <si>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</si>
  <si>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</si>
  <si>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</si>
  <si>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</si>
  <si>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</si>
  <si>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</si>
  <si>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</si>
  <si>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</si>
  <si>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</si>
  <si>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</si>
  <si>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</si>
  <si>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</si>
  <si>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</si>
  <si>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</si>
  <si>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</si>
  <si>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</si>
  <si>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</si>
  <si>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</si>
  <si>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</si>
  <si>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</si>
  <si>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</si>
  <si>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</si>
  <si>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</si>
  <si>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</si>
  <si>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</si>
  <si>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</si>
  <si>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</si>
  <si>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</si>
  <si>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</si>
  <si>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</si>
  <si>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</si>
  <si>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</si>
  <si>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</si>
  <si>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</si>
  <si>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</si>
  <si>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</si>
  <si>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</si>
  <si>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</si>
  <si>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</si>
  <si>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</si>
  <si>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</si>
  <si>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</si>
  <si>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</si>
  <si>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</si>
  <si>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</si>
  <si>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</si>
  <si>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</si>
  <si>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</si>
  <si>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</si>
  <si>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</si>
  <si>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</si>
  <si>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</si>
  <si>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</si>
  <si>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</si>
  <si>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</si>
  <si>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</si>
  <si>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</si>
  <si>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</si>
  <si>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</si>
  <si>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</si>
  <si>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</si>
  <si>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</si>
  <si>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</si>
  <si>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</si>
  <si>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</si>
  <si>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</si>
  <si>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</si>
  <si>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</si>
  <si>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</si>
  <si>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</si>
  <si>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</si>
  <si>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</si>
  <si>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</si>
  <si>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</si>
  <si>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</si>
  <si>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</si>
  <si>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</si>
  <si>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</si>
  <si>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</si>
  <si>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</si>
  <si>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</si>
  <si>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</si>
  <si>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</si>
  <si>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</si>
  <si>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</si>
  <si>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</si>
  <si>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</si>
  <si>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</si>
  <si>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</si>
  <si>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</si>
  <si>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</si>
  <si>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</si>
  <si>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</si>
  <si>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</si>
  <si>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</si>
  <si>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</si>
  <si>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</si>
  <si>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</si>
  <si>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</si>
  <si>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</si>
  <si>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</si>
  <si>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</si>
  <si>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</si>
  <si>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</si>
  <si>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</si>
  <si>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</si>
  <si>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</si>
  <si>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</si>
  <si>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</si>
  <si>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</si>
  <si>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</si>
  <si>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</si>
  <si>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</si>
  <si>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</si>
  <si>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</si>
  <si>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</si>
  <si>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</si>
  <si>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</si>
  <si>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</si>
  <si>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</si>
  <si>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</si>
  <si>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</si>
  <si>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</si>
  <si>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</si>
  <si>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</si>
  <si>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</si>
  <si>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</si>
  <si>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</si>
  <si>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</si>
  <si>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</si>
  <si>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</si>
  <si>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</si>
  <si>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</si>
  <si>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</si>
  <si>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</si>
  <si>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</si>
  <si>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</si>
  <si>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</si>
  <si>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</si>
  <si>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</si>
  <si>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</si>
  <si>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</si>
  <si>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</si>
  <si>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</si>
  <si>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</si>
  <si>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</si>
  <si>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</si>
  <si>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</si>
  <si>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</si>
  <si>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</si>
  <si>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</si>
  <si>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</si>
  <si>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</si>
  <si>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</si>
  <si>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</si>
  <si>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</si>
  <si>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</si>
  <si>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</si>
  <si>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</si>
  <si>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</si>
  <si>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</si>
  <si>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</si>
  <si>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</si>
  <si>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</si>
  <si>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</si>
  <si>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</si>
  <si>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</si>
  <si>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</si>
  <si>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</si>
  <si>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</si>
  <si>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</si>
  <si>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</si>
  <si>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</si>
  <si>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</si>
  <si>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</si>
  <si>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</si>
  <si>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</si>
  <si>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</si>
  <si>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</si>
  <si>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</si>
  <si>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</si>
  <si>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</si>
  <si>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</si>
  <si>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</si>
  <si>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</si>
  <si>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</si>
  <si>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</si>
  <si>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</si>
  <si>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</si>
  <si>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</si>
  <si>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</si>
  <si>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</si>
  <si>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</si>
  <si>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</si>
  <si>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</si>
  <si>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</si>
  <si>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</si>
  <si>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</si>
  <si>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</si>
  <si>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</si>
  <si>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</si>
  <si>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</si>
  <si>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</si>
  <si>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</si>
  <si>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</si>
  <si>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</si>
  <si>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</si>
  <si>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</si>
  <si>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</si>
  <si>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</si>
  <si>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</si>
  <si>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</si>
  <si>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</si>
  <si>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</si>
  <si>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</si>
  <si>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</si>
  <si>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</si>
  <si>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</si>
  <si>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</si>
  <si>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</si>
  <si>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</si>
  <si>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</si>
  <si>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</si>
  <si>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</si>
  <si>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</si>
  <si>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</si>
  <si>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</si>
  <si>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</si>
  <si>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</si>
  <si>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</si>
  <si>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</si>
  <si>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</si>
  <si>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</si>
  <si>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</si>
  <si>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</si>
  <si>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</si>
  <si>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</si>
  <si>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</si>
  <si>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</si>
  <si>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</si>
  <si>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</si>
  <si>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</si>
  <si>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</si>
  <si>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</si>
  <si>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</si>
  <si>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</si>
  <si>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</si>
  <si>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</si>
  <si>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</si>
  <si>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</si>
  <si>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</si>
  <si>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</si>
  <si>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</si>
  <si>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</si>
  <si>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</si>
  <si>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</si>
  <si>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</si>
  <si>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</si>
  <si>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</si>
  <si>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</si>
  <si>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</si>
  <si>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</si>
  <si>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</si>
  <si>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</si>
  <si>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</si>
  <si>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</si>
  <si>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</si>
  <si>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</si>
  <si>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</si>
  <si>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</si>
  <si>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</si>
  <si>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</si>
  <si>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</si>
  <si>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</si>
  <si>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</si>
  <si>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</si>
  <si>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</si>
  <si>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</si>
  <si>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</si>
  <si>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</si>
  <si>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</si>
  <si>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</si>
  <si>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</si>
  <si>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</si>
  <si>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</si>
  <si>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</si>
  <si>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</si>
  <si>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</si>
  <si>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</si>
  <si>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</si>
  <si>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</si>
  <si>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</si>
  <si>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</si>
  <si>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</si>
  <si>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</si>
  <si>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</si>
  <si>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</si>
  <si>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</si>
  <si>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</si>
  <si>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</si>
  <si>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</si>
  <si>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</si>
  <si>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</si>
  <si>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</si>
  <si>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</si>
  <si>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</si>
  <si>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</si>
  <si>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</si>
  <si>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</si>
  <si>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</si>
  <si>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</si>
  <si>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</si>
  <si>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</si>
  <si>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</si>
  <si>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</si>
  <si>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</si>
  <si>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</si>
  <si>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</si>
  <si>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</si>
  <si>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</si>
  <si>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</si>
  <si>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</si>
  <si>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</si>
  <si>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</si>
  <si>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</si>
  <si>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</si>
  <si>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</si>
  <si>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</si>
  <si>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</si>
  <si>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</si>
  <si>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</si>
  <si>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</si>
  <si>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</si>
  <si>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</si>
  <si>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</si>
  <si>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</si>
  <si>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</si>
  <si>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</si>
  <si>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</si>
  <si>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</si>
  <si>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</si>
  <si>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</si>
  <si>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</si>
  <si>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</si>
  <si>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</si>
  <si>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</si>
  <si>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</si>
  <si>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</si>
  <si>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</si>
  <si>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</si>
  <si>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</si>
  <si>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</si>
  <si>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</si>
  <si>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</si>
  <si>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</si>
  <si>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</si>
  <si>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</si>
  <si>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</si>
  <si>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</si>
  <si>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</si>
  <si>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</si>
  <si>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</si>
  <si>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</si>
  <si>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</si>
  <si>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</si>
  <si>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</si>
  <si>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</si>
  <si>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</si>
  <si>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</si>
  <si>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</si>
  <si>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</si>
  <si>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</si>
  <si>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</si>
  <si>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</si>
  <si>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</si>
  <si>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</si>
  <si>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</si>
  <si>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</si>
  <si>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</si>
  <si>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</si>
  <si>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</si>
  <si>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</si>
  <si>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</si>
  <si>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</si>
  <si>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</si>
  <si>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</si>
  <si>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</si>
  <si>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</si>
  <si>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</si>
  <si>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</si>
  <si>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</si>
  <si>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</si>
  <si>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</si>
  <si>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</si>
  <si>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</si>
  <si>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</si>
  <si>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</si>
  <si>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</si>
  <si>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</si>
  <si>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</si>
  <si>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</si>
  <si>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</si>
  <si>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</si>
  <si>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</si>
  <si>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</si>
  <si>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</si>
  <si>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</si>
  <si>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</si>
  <si>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</si>
  <si>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</si>
  <si>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</si>
  <si>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</si>
  <si>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</si>
  <si>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</si>
  <si>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</si>
  <si>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</si>
  <si>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</si>
  <si>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</si>
  <si>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</si>
  <si>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</si>
  <si>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</si>
  <si>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</si>
  <si>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</si>
  <si>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</si>
  <si>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</si>
  <si>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</si>
  <si>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</si>
  <si>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</si>
  <si>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</si>
  <si>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</si>
  <si>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</si>
  <si>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</si>
  <si>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</si>
  <si>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</si>
  <si>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</si>
  <si>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</si>
  <si>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</si>
  <si>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</si>
  <si>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</si>
  <si>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</si>
  <si>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</si>
  <si>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</si>
  <si>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</si>
  <si>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</si>
  <si>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</si>
  <si>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</si>
  <si>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</si>
  <si>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</si>
  <si>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</si>
  <si>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</si>
  <si>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</si>
  <si>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</si>
  <si>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</si>
  <si>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</si>
  <si>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</si>
  <si>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</si>
  <si>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</si>
  <si>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</si>
  <si>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</si>
  <si>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</si>
  <si>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</si>
  <si>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</si>
  <si>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</si>
  <si>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</si>
  <si>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</si>
  <si>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</si>
  <si>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</si>
  <si>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</si>
  <si>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</si>
  <si>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</si>
  <si>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</si>
  <si>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</si>
  <si>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</si>
  <si>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</si>
  <si>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</si>
  <si>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</si>
  <si>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</si>
  <si>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</si>
  <si>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</si>
  <si>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</si>
  <si>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</si>
  <si>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</si>
  <si>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</si>
  <si>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</si>
  <si>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</si>
  <si>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</si>
  <si>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</si>
  <si>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</si>
  <si>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</si>
  <si>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</si>
  <si>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</si>
  <si>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</si>
  <si>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</si>
  <si>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</si>
  <si>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</si>
  <si>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</si>
  <si>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</si>
  <si>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</si>
  <si>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</si>
  <si>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</si>
  <si>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</si>
  <si>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</si>
  <si>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</si>
  <si>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</si>
  <si>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</si>
  <si>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</si>
  <si>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</si>
  <si>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</si>
  <si>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</si>
  <si>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</si>
  <si>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</si>
  <si>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</si>
  <si>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</si>
  <si>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</si>
  <si>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</si>
  <si>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</si>
  <si>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</si>
  <si>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</si>
  <si>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</si>
  <si>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</si>
  <si>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</si>
  <si>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</si>
  <si>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</si>
  <si>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</si>
  <si>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</si>
  <si>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</si>
  <si>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</si>
  <si>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</si>
  <si>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</si>
  <si>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</si>
  <si>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</si>
  <si>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</si>
  <si>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</si>
  <si>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</si>
  <si>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</si>
  <si>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</si>
  <si>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</si>
  <si>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</si>
  <si>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</si>
  <si>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</si>
  <si>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</si>
  <si>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</si>
  <si>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</si>
  <si>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</si>
  <si>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</si>
  <si>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</si>
  <si>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</si>
  <si>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</si>
  <si>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</si>
  <si>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</si>
  <si>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</si>
  <si>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</si>
  <si>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</si>
  <si>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</si>
  <si>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</si>
  <si>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</si>
  <si>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</si>
  <si>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</si>
  <si>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</si>
  <si>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</si>
  <si>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</si>
  <si>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</si>
  <si>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</si>
  <si>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</si>
  <si>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</si>
  <si>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</si>
  <si>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</si>
  <si>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</si>
  <si>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</si>
  <si>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</si>
  <si>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</si>
  <si>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</si>
  <si>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</si>
  <si>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</si>
  <si>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</si>
  <si>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</si>
  <si>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</si>
  <si>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</si>
  <si>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</si>
  <si>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</si>
  <si>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</si>
  <si>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</si>
  <si>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</si>
  <si>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</si>
  <si>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</si>
  <si>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</si>
  <si>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</si>
  <si>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</si>
  <si>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</si>
  <si>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</si>
  <si>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</si>
  <si>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</si>
  <si>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</si>
  <si>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</si>
  <si>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</si>
  <si>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</si>
  <si>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</si>
  <si>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</si>
  <si>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</si>
  <si>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</si>
  <si>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</si>
  <si>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</si>
  <si>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</si>
  <si>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</si>
  <si>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</si>
  <si>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</si>
  <si>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</si>
  <si>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</si>
  <si>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</si>
  <si>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</si>
  <si>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</si>
  <si>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</si>
  <si>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</si>
  <si>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</si>
  <si>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</si>
  <si>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</si>
  <si>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</si>
  <si>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</si>
  <si>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</si>
  <si>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</si>
  <si>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</si>
  <si>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</si>
  <si>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</si>
  <si>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</si>
  <si>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</si>
  <si>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</si>
  <si>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</si>
  <si>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</si>
  <si>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</si>
  <si>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</si>
  <si>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</si>
  <si>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</si>
  <si>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</si>
  <si>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</si>
  <si>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</si>
  <si>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</si>
  <si>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</si>
  <si>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</si>
  <si>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</si>
  <si>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</si>
  <si>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</si>
  <si>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</si>
  <si>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</si>
  <si>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</si>
  <si>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</si>
  <si>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</si>
  <si>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</si>
  <si>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</si>
  <si>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</si>
  <si>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</si>
  <si>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</si>
  <si>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</si>
  <si>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</si>
  <si>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</si>
  <si>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</si>
  <si>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</si>
  <si>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</si>
  <si>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</si>
  <si>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</si>
  <si>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</si>
  <si>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</si>
  <si>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</si>
  <si>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</si>
  <si>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</si>
  <si>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</si>
  <si>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</si>
  <si>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</si>
  <si>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</si>
  <si>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</si>
  <si>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</si>
  <si>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</si>
  <si>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</si>
  <si>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</si>
  <si>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</si>
  <si>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</si>
  <si>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</si>
  <si>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</si>
  <si>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</si>
  <si>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</si>
  <si>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</si>
  <si>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</si>
  <si>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</si>
  <si>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</si>
  <si>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</si>
  <si>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</si>
  <si>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</si>
  <si>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</si>
  <si>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</si>
  <si>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</si>
  <si>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</si>
  <si>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</si>
  <si>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</si>
  <si>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</si>
  <si>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</si>
  <si>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</si>
  <si>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</si>
  <si>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</si>
  <si>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</si>
  <si>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</si>
  <si>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</si>
  <si>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</si>
  <si>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</si>
  <si>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</si>
  <si>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</si>
  <si>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</si>
  <si>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</si>
  <si>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</si>
  <si>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</si>
  <si>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</si>
  <si>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</si>
  <si>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</si>
  <si>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</si>
  <si>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</si>
  <si>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</si>
  <si>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</si>
  <si>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</si>
  <si>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</si>
  <si>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</si>
  <si>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</si>
  <si>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</si>
  <si>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</si>
  <si>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</si>
  <si>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</si>
  <si>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</si>
  <si>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</si>
  <si>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</si>
  <si>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</si>
  <si>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</si>
  <si>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</si>
  <si>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</si>
  <si>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</si>
  <si>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</si>
  <si>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</si>
  <si>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</si>
  <si>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</si>
  <si>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</si>
  <si>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</si>
  <si>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</si>
  <si>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</si>
  <si>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</si>
  <si>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</si>
  <si>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</si>
  <si>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</si>
  <si>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</si>
  <si>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</si>
  <si>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</si>
  <si>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</si>
  <si>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</si>
  <si>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</si>
  <si>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</si>
  <si>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</si>
  <si>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</si>
  <si>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</si>
  <si>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</si>
  <si>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</si>
  <si>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</si>
  <si>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</si>
  <si>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</si>
  <si>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</si>
  <si>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</si>
  <si>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</si>
  <si>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</si>
  <si>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</si>
  <si>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</si>
  <si>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</si>
  <si>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</si>
  <si>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</si>
  <si>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</si>
  <si>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</si>
  <si>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</si>
  <si>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</si>
  <si>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</si>
  <si>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</si>
  <si>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</si>
  <si>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</si>
  <si>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</si>
  <si>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</si>
  <si>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</si>
  <si>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</si>
  <si>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</si>
  <si>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</si>
  <si>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</si>
  <si>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</si>
  <si>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</si>
  <si>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</si>
  <si>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</si>
  <si>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</si>
  <si>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</si>
  <si>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</si>
  <si>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</si>
  <si>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</si>
  <si>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</si>
  <si>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</si>
  <si>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</si>
  <si>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</si>
  <si>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</si>
  <si>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</si>
  <si>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</si>
  <si>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</si>
  <si>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</si>
  <si>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</si>
  <si>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</si>
  <si>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</si>
  <si>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</si>
  <si>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</si>
  <si>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</si>
  <si>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</si>
  <si>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</si>
  <si>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</si>
  <si>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</si>
  <si>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</si>
  <si>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</si>
  <si>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</si>
  <si>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</si>
  <si>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</si>
  <si>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</si>
  <si>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</si>
  <si>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</si>
  <si>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</si>
  <si>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</si>
  <si>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</si>
  <si>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</si>
  <si>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</si>
  <si>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</si>
  <si>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</si>
  <si>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</si>
  <si>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</si>
  <si>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</si>
  <si>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</si>
  <si>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</si>
  <si>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</si>
  <si>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</si>
  <si>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</si>
  <si>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</si>
  <si>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</si>
  <si>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</si>
  <si>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</si>
  <si>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</si>
  <si>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</si>
  <si>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</si>
  <si>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</si>
  <si>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</si>
  <si>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</si>
  <si>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</si>
  <si>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</si>
  <si>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</si>
  <si>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</si>
  <si>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</si>
  <si>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</si>
  <si>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</si>
  <si>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</si>
  <si>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</si>
  <si>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</si>
  <si>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</si>
  <si>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</si>
  <si>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</si>
  <si>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</si>
  <si>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</si>
  <si>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</si>
  <si>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</si>
  <si>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</si>
  <si>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</si>
  <si>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</si>
  <si>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</si>
  <si>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</si>
  <si>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</si>
  <si>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</si>
  <si>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</si>
  <si>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</si>
  <si>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</si>
  <si>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</si>
  <si>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</si>
  <si>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</si>
  <si>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</si>
  <si>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</si>
  <si>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</si>
  <si>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</si>
  <si>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</si>
  <si>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</si>
  <si>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</si>
  <si>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</si>
  <si>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</si>
  <si>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</si>
  <si>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</si>
  <si>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</si>
  <si>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</si>
  <si>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</si>
  <si>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</si>
  <si>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</si>
  <si>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</si>
  <si>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</si>
  <si>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</si>
  <si>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</si>
  <si>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</si>
  <si>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</si>
  <si>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</si>
  <si>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</si>
  <si>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</si>
  <si>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</si>
  <si>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</si>
  <si>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</si>
  <si>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</si>
  <si>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</si>
  <si>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</si>
  <si>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</si>
  <si>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</si>
  <si>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</si>
  <si>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</si>
  <si>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</si>
  <si>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</si>
  <si>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</si>
  <si>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</si>
  <si>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</si>
  <si>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</si>
  <si>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</si>
  <si>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</si>
  <si>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</si>
  <si>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</si>
  <si>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</si>
  <si>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</si>
  <si>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</si>
  <si>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</si>
  <si>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</si>
  <si>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</si>
  <si>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</si>
  <si>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</si>
  <si>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</si>
  <si>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</si>
  <si>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</si>
  <si>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</si>
  <si>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</si>
  <si>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</si>
  <si>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</si>
  <si>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</si>
  <si>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</si>
  <si>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</si>
  <si>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</si>
  <si>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</si>
  <si>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</si>
  <si>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</si>
  <si>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</si>
  <si>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</si>
  <si>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</si>
  <si>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</si>
  <si>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</si>
  <si>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</si>
  <si>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</si>
  <si>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</si>
  <si>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</si>
  <si>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</si>
  <si>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</si>
  <si>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</si>
  <si>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</si>
  <si>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</si>
  <si>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</si>
  <si>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</si>
  <si>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</si>
  <si>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</si>
  <si>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</si>
  <si>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</si>
  <si>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</si>
  <si>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</si>
  <si>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</si>
  <si>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</si>
  <si>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</si>
  <si>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</si>
  <si>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</si>
  <si>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</si>
  <si>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</si>
  <si>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</si>
  <si>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</si>
  <si>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</si>
  <si>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</si>
  <si>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</si>
  <si>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</si>
  <si>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</si>
  <si>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</si>
  <si>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</si>
  <si>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</si>
  <si>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</si>
  <si>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</si>
  <si>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</si>
  <si>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</si>
  <si>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</si>
  <si>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</si>
  <si>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</si>
  <si>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</si>
  <si>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</si>
  <si>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</si>
  <si>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</si>
  <si>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</si>
  <si>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</si>
  <si>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</si>
  <si>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</si>
  <si>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</si>
  <si>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</si>
  <si>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</si>
  <si>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</si>
  <si>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</si>
  <si>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</si>
  <si>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</si>
  <si>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</si>
  <si>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</si>
  <si>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</si>
  <si>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</si>
  <si>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</si>
  <si>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</si>
  <si>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</si>
  <si>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</si>
  <si>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</si>
  <si>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</si>
  <si>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</si>
  <si>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</si>
  <si>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</si>
  <si>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</si>
  <si>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</si>
  <si>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</si>
  <si>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</si>
  <si>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</si>
  <si>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</si>
  <si>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</si>
  <si>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</si>
  <si>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</si>
  <si>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</si>
  <si>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</si>
  <si>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</si>
  <si>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</si>
  <si>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</si>
  <si>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</si>
  <si>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</si>
  <si>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</si>
  <si>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</si>
  <si>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</si>
  <si>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</si>
  <si>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</si>
  <si>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</si>
  <si>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</si>
  <si>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</si>
  <si>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</si>
  <si>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</si>
  <si>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</si>
  <si>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</si>
  <si>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</si>
  <si>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</si>
  <si>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</si>
  <si>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</si>
  <si>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</si>
  <si>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</si>
  <si>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</si>
  <si>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</si>
  <si>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</si>
  <si>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</si>
  <si>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</si>
  <si>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</si>
  <si>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</si>
  <si>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</si>
  <si>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</si>
  <si>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</si>
  <si>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</si>
  <si>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</si>
  <si>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</si>
  <si>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</si>
  <si>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</si>
  <si>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</si>
  <si>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</si>
  <si>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</si>
  <si>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</si>
  <si>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</si>
  <si>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</si>
  <si>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</si>
  <si>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</si>
  <si>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</si>
  <si>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</si>
  <si>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</si>
  <si>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</si>
  <si>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</si>
  <si>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</si>
  <si>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</si>
  <si>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</si>
  <si>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</si>
  <si>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</si>
  <si>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</si>
  <si>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</si>
  <si>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</si>
  <si>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</si>
  <si>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</si>
  <si>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</si>
  <si>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</si>
  <si>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</si>
  <si>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</si>
  <si>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</si>
  <si>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</si>
  <si>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</si>
  <si>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</si>
  <si>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</si>
  <si>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</si>
  <si>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</si>
  <si>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</si>
  <si>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</si>
  <si>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</si>
  <si>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</si>
  <si>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</si>
  <si>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</si>
  <si>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</si>
  <si>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</si>
  <si>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</si>
  <si>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</si>
  <si>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</si>
  <si>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</si>
  <si>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</si>
  <si>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</si>
  <si>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</si>
  <si>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</si>
  <si>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</si>
  <si>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</si>
  <si>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</si>
  <si>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</si>
  <si>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</si>
  <si>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</si>
  <si>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</si>
  <si>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</si>
  <si>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</si>
  <si>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</si>
  <si>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</si>
  <si>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</si>
  <si>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</si>
  <si>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</si>
  <si>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</si>
  <si>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</si>
  <si>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</si>
  <si>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</si>
  <si>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</si>
  <si>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</si>
  <si>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</si>
  <si>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</si>
  <si>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</si>
  <si>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</si>
  <si>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</si>
  <si>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</si>
  <si>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</si>
  <si>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</si>
  <si>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</si>
  <si>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</si>
  <si>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</si>
  <si>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</si>
  <si>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</si>
  <si>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</si>
  <si>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</si>
  <si>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</si>
  <si>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</si>
  <si>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</si>
  <si>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</si>
  <si>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</si>
  <si>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</si>
  <si>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</si>
  <si>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</si>
  <si>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</si>
  <si>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</si>
  <si>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</si>
  <si>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</si>
  <si>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</si>
  <si>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</si>
  <si>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</si>
  <si>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</si>
  <si>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</si>
  <si>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</si>
  <si>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</si>
  <si>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</si>
  <si>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</si>
  <si>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</si>
  <si>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</si>
  <si>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</si>
  <si>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</si>
  <si>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</si>
  <si>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</si>
  <si>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</si>
  <si>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</si>
  <si>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</si>
  <si>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</si>
  <si>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</si>
  <si>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</si>
  <si>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</si>
  <si>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</si>
  <si>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</si>
  <si>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</si>
  <si>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</si>
  <si>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</si>
  <si>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</si>
  <si>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</si>
  <si>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</si>
  <si>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</si>
  <si>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</si>
  <si>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</si>
  <si>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</si>
  <si>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</si>
  <si>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</si>
  <si>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</si>
  <si>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</si>
  <si>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</si>
  <si>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</si>
  <si>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</si>
  <si>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</si>
  <si>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</si>
  <si>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</si>
  <si>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</si>
  <si>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</si>
  <si>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</si>
  <si>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</si>
  <si>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</si>
  <si>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</si>
  <si>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</si>
  <si>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</si>
  <si>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</si>
  <si>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</si>
  <si>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</si>
  <si>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</si>
  <si>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</si>
  <si>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</si>
  <si>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</si>
  <si>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</si>
  <si>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</si>
  <si>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</si>
  <si>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</si>
  <si>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</si>
  <si>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</si>
  <si>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</si>
  <si>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</si>
  <si>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</si>
  <si>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</si>
  <si>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</si>
  <si>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</si>
  <si>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</si>
  <si>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</si>
  <si>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</si>
  <si>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</si>
  <si>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</si>
  <si>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</si>
  <si>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</si>
  <si>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</si>
  <si>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</si>
  <si>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</si>
  <si>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</si>
  <si>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</si>
  <si>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</si>
  <si>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</si>
  <si>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</si>
  <si>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</si>
  <si>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</si>
  <si>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</si>
  <si>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</si>
  <si>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</si>
  <si>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</si>
  <si>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</si>
  <si>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</si>
  <si>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</si>
  <si>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</si>
  <si>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</si>
  <si>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</si>
  <si>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</si>
  <si>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</si>
  <si>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</si>
  <si>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</si>
  <si>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</si>
  <si>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</si>
  <si>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</si>
  <si>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</si>
  <si>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</si>
  <si>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</si>
  <si>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</si>
  <si>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</si>
  <si>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</si>
  <si>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</si>
  <si>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</si>
  <si>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</si>
  <si>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</si>
  <si>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</si>
  <si>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</si>
  <si>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</si>
  <si>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</si>
  <si>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</si>
  <si>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</si>
  <si>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</si>
  <si>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</si>
  <si>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</si>
  <si>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</si>
  <si>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</si>
  <si>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</si>
  <si>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</si>
  <si>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</si>
  <si>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</si>
  <si>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</si>
  <si>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</si>
  <si>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</si>
  <si>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</si>
  <si>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</si>
  <si>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</si>
  <si>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</si>
  <si>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</si>
  <si>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</si>
  <si>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</si>
  <si>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</si>
  <si>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</si>
  <si>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</si>
  <si>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</si>
  <si>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</si>
  <si>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</si>
  <si>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</si>
  <si>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</si>
  <si>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</si>
  <si>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</si>
  <si>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</si>
  <si>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</si>
  <si>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</si>
  <si>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</si>
  <si>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</si>
  <si>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</si>
  <si>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</si>
  <si>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</si>
  <si>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</si>
  <si>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</si>
  <si>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</si>
  <si>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</si>
  <si>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</si>
  <si>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</si>
  <si>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</si>
  <si>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</si>
  <si>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</si>
  <si>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</si>
  <si>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</si>
  <si>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</si>
  <si>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</si>
  <si>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</si>
  <si>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</si>
  <si>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</si>
  <si>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</si>
  <si>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</si>
  <si>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</si>
  <si>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</si>
  <si>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</si>
  <si>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</si>
  <si>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</si>
  <si>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</si>
  <si>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</si>
  <si>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</si>
  <si>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</si>
  <si>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</si>
  <si>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</si>
  <si>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</si>
  <si>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</si>
  <si>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</si>
  <si>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</si>
  <si>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</si>
  <si>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</si>
  <si>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</si>
  <si>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</si>
  <si>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</si>
  <si>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</si>
  <si>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</si>
  <si>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</si>
  <si>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</si>
  <si>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</si>
  <si>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</si>
  <si>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</si>
  <si>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</si>
  <si>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</si>
  <si>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</si>
  <si>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</si>
  <si>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</si>
  <si>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</si>
  <si>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</si>
  <si>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</si>
  <si>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</si>
  <si>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</si>
  <si>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</si>
  <si>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</si>
  <si>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</si>
  <si>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</si>
  <si>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</si>
  <si>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</si>
  <si>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</si>
  <si>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</si>
  <si>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</si>
  <si>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</si>
  <si>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</si>
  <si>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</si>
  <si>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</si>
  <si>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</si>
  <si>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</si>
  <si>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</si>
  <si>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</si>
  <si>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</si>
  <si>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</si>
  <si>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</si>
  <si>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</si>
  <si>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</si>
  <si>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</si>
  <si>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</si>
  <si>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</si>
  <si>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</si>
  <si>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</si>
  <si>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</si>
  <si>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</si>
  <si>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</si>
  <si>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</si>
  <si>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</si>
  <si>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</si>
  <si>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</si>
  <si>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</si>
  <si>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</si>
  <si>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</si>
  <si>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</si>
  <si>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</si>
  <si>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</si>
  <si>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</si>
  <si>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</si>
  <si>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</si>
  <si>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</si>
  <si>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</si>
  <si>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</si>
  <si>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</si>
  <si>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</si>
  <si>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</si>
  <si>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</si>
  <si>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</si>
  <si>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</si>
  <si>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</si>
  <si>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</si>
  <si>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</si>
  <si>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</si>
  <si>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</si>
  <si>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</si>
  <si>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</si>
  <si>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</si>
  <si>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</si>
  <si>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</si>
  <si>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</si>
  <si>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</si>
  <si>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</si>
  <si>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</si>
  <si>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</si>
  <si>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</si>
  <si>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</si>
  <si>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</si>
  <si>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</si>
  <si>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</si>
  <si>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</si>
  <si>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</si>
  <si>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</si>
  <si>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</si>
  <si>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</si>
  <si>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</si>
  <si>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</si>
  <si>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</si>
  <si>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</si>
  <si>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</si>
  <si>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</si>
  <si>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</si>
  <si>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</si>
  <si>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</si>
  <si>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</si>
  <si>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</si>
  <si>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</si>
  <si>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</si>
  <si>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</si>
  <si>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</si>
  <si>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</si>
  <si>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</si>
  <si>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</si>
  <si>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</si>
  <si>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</si>
  <si>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</si>
  <si>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</si>
  <si>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</si>
  <si>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</si>
  <si>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</si>
  <si>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</si>
  <si>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</si>
  <si>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</si>
  <si>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</si>
  <si>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</si>
  <si>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</si>
  <si>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</si>
  <si>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</si>
  <si>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</si>
  <si>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</si>
  <si>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</si>
  <si>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</si>
  <si>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</si>
  <si>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</si>
  <si>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</si>
  <si>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</si>
  <si>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</si>
  <si>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</si>
  <si>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</si>
  <si>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</si>
  <si>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</si>
  <si>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</si>
  <si>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</si>
  <si>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</si>
  <si>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</si>
  <si>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</si>
  <si>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</si>
  <si>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</si>
  <si>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</si>
  <si>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</si>
  <si>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</si>
  <si>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</si>
  <si>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</si>
  <si>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</si>
  <si>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</si>
  <si>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</si>
  <si>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</si>
  <si>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</si>
  <si>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</si>
  <si>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</si>
  <si>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</si>
  <si>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</si>
  <si>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</si>
  <si>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</si>
  <si>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</si>
  <si>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</si>
  <si>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</si>
  <si>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</si>
  <si>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</si>
  <si>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</si>
  <si>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</si>
  <si>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</si>
  <si>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</si>
  <si>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</si>
  <si>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</si>
  <si>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</si>
  <si>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</si>
  <si>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</si>
  <si>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</si>
  <si>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</si>
  <si>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</si>
  <si>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</si>
  <si>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</si>
  <si>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</si>
  <si>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</si>
  <si>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</si>
  <si>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</si>
  <si>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</si>
  <si>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</si>
  <si>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</si>
  <si>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</si>
  <si>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</si>
  <si>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</si>
  <si>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</si>
  <si>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</si>
  <si>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</si>
  <si>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</si>
  <si>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</si>
  <si>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</si>
  <si>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</si>
  <si>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</si>
  <si>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</si>
  <si>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</si>
  <si>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</si>
  <si>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</si>
  <si>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</si>
  <si>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</si>
  <si>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</si>
  <si>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</si>
  <si>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</si>
  <si>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</si>
  <si>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</si>
  <si>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</si>
  <si>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</si>
  <si>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</si>
  <si>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</si>
  <si>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</si>
  <si>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</si>
  <si>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</si>
  <si>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</si>
  <si>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</si>
  <si>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</si>
  <si>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</si>
  <si>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</si>
  <si>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</si>
  <si>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</si>
  <si>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</si>
  <si>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</si>
  <si>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</si>
  <si>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</si>
  <si>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</si>
  <si>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</si>
  <si>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</si>
  <si>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</si>
  <si>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</si>
  <si>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</si>
  <si>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</si>
  <si>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</si>
  <si>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</si>
  <si>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</si>
  <si>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</si>
  <si>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</si>
  <si>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</si>
  <si>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</si>
  <si>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</si>
  <si>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</si>
  <si>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</si>
  <si>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</si>
  <si>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</si>
  <si>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</si>
  <si>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</si>
  <si>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</si>
  <si>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</si>
  <si>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</si>
  <si>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</si>
  <si>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</si>
  <si>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</si>
  <si>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</si>
  <si>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</si>
  <si>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</si>
  <si>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</si>
  <si>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</si>
  <si>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</si>
  <si>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</si>
  <si>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</si>
  <si>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</si>
  <si>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</si>
  <si>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</si>
  <si>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</si>
  <si>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</si>
  <si>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</si>
  <si>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</si>
  <si>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</si>
  <si>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</si>
  <si>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</si>
  <si>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</si>
  <si>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</si>
  <si>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</si>
  <si>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</si>
  <si>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</si>
  <si>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</si>
  <si>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</si>
  <si>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</si>
  <si>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</si>
  <si>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</si>
  <si>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</si>
  <si>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</si>
  <si>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</si>
  <si>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</si>
  <si>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</si>
  <si>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</si>
  <si>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</si>
  <si>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</si>
  <si>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</si>
  <si>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</si>
  <si>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</si>
  <si>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</si>
  <si>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</si>
  <si>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</si>
  <si>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</si>
  <si>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</si>
  <si>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</si>
  <si>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</si>
  <si>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</si>
  <si>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</si>
  <si>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</si>
  <si>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</si>
  <si>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</si>
  <si>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</si>
  <si>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</si>
  <si>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</si>
  <si>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</si>
  <si>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</si>
  <si>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</si>
  <si>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</si>
  <si>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</si>
  <si>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</si>
  <si>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</si>
  <si>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</si>
  <si>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</si>
  <si>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</si>
  <si>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</si>
  <si>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</si>
  <si>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</si>
  <si>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</si>
  <si>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</si>
  <si>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</si>
  <si>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</si>
  <si>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</si>
  <si>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</si>
  <si>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</si>
  <si>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</si>
  <si>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</si>
  <si>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</si>
  <si>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</si>
  <si>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</si>
  <si>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</si>
  <si>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</si>
  <si>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</si>
  <si>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</si>
  <si>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</si>
  <si>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</si>
  <si>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</si>
  <si>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</si>
  <si>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</si>
  <si>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</si>
  <si>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</si>
  <si>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</si>
  <si>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</si>
  <si>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</si>
  <si>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</si>
  <si>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</si>
  <si>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</si>
  <si>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</si>
  <si>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</si>
  <si>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</si>
  <si>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</si>
  <si>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</si>
  <si>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</si>
  <si>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</si>
  <si>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</si>
  <si>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</si>
  <si>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</si>
  <si>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</si>
  <si>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</si>
  <si>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</si>
  <si>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</si>
  <si>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</si>
  <si>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</si>
  <si>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</si>
  <si>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</si>
  <si>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</si>
  <si>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</si>
  <si>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</si>
  <si>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</si>
  <si>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</si>
  <si>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</si>
  <si>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</si>
  <si>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</si>
  <si>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</si>
  <si>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</si>
  <si>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</si>
  <si>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</si>
  <si>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</si>
  <si>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</si>
  <si>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</si>
  <si>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</si>
  <si>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</si>
  <si>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</si>
  <si>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</si>
  <si>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</si>
  <si>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</si>
  <si>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</si>
  <si>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</si>
  <si>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</si>
  <si>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</si>
  <si>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</si>
  <si>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</si>
  <si>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</si>
  <si>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</si>
  <si>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</si>
  <si>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</si>
  <si>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</si>
  <si>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</si>
  <si>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</si>
  <si>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</si>
  <si>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</si>
  <si>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</si>
  <si>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</si>
  <si>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</si>
  <si>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</si>
  <si>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</si>
  <si>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</si>
  <si>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</si>
  <si>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</si>
  <si>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</si>
  <si>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</si>
  <si>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</si>
  <si>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</si>
  <si>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</si>
  <si>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</si>
  <si>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</si>
  <si>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</si>
  <si>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</si>
  <si>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</si>
  <si>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</si>
  <si>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</si>
  <si>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</si>
  <si>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</si>
  <si>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</si>
  <si>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</si>
  <si>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</si>
  <si>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</si>
  <si>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</si>
  <si>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</si>
  <si>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</si>
  <si>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</si>
  <si>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</si>
  <si>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</si>
  <si>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</si>
  <si>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</si>
  <si>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</si>
  <si>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</si>
  <si>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</si>
  <si>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</si>
  <si>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</si>
  <si>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</si>
  <si>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</si>
  <si>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</si>
  <si>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</si>
  <si>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</si>
  <si>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</si>
  <si>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</si>
  <si>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</si>
  <si>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</si>
  <si>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</si>
  <si>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</si>
  <si>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</si>
  <si>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</si>
  <si>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</si>
  <si>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</si>
  <si>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</si>
  <si>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</si>
  <si>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</si>
  <si>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</si>
  <si>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</si>
  <si>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</si>
  <si>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</si>
  <si>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</si>
  <si>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</si>
  <si>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</si>
  <si>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</si>
  <si>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</si>
  <si>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</si>
  <si>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</si>
  <si>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</si>
  <si>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</si>
  <si>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</si>
  <si>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</si>
  <si>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</si>
  <si>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</si>
  <si>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</si>
  <si>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</si>
  <si>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</si>
  <si>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</si>
  <si>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</si>
  <si>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</si>
  <si>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</si>
  <si>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</si>
  <si>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</si>
  <si>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</si>
  <si>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</si>
  <si>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</si>
  <si>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</si>
  <si>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</si>
  <si>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</si>
  <si>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</si>
  <si>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</si>
  <si>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</si>
  <si>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</si>
  <si>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</si>
  <si>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</si>
  <si>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</si>
  <si>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</si>
  <si>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</si>
  <si>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</si>
  <si>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</si>
  <si>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</si>
  <si>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</si>
  <si>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</si>
  <si>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</si>
  <si>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</si>
  <si>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</si>
  <si>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</si>
  <si>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</si>
  <si>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</si>
  <si>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</si>
  <si>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</si>
  <si>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</si>
  <si>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</si>
  <si>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</si>
  <si>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</si>
  <si>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</si>
  <si>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</si>
  <si>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</si>
  <si>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</si>
  <si>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</si>
  <si>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</si>
  <si>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</si>
  <si>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</si>
  <si>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</si>
  <si>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</si>
  <si>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</si>
  <si>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</si>
  <si>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</si>
  <si>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</si>
  <si>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</si>
  <si>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</si>
  <si>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</si>
  <si>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</si>
  <si>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</si>
  <si>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</si>
  <si>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</si>
  <si>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</si>
  <si>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</si>
  <si>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</si>
  <si>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</si>
  <si>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</si>
  <si>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</si>
  <si>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</si>
  <si>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</si>
  <si>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</si>
  <si>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</si>
  <si>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</si>
  <si>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</si>
  <si>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</si>
  <si>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</si>
  <si>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</si>
  <si>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</si>
  <si>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</si>
  <si>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</si>
  <si>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</si>
  <si>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</si>
  <si>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</si>
  <si>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</si>
  <si>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</si>
  <si>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</si>
  <si>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</si>
  <si>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</si>
  <si>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</si>
  <si>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</si>
  <si>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</si>
  <si>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</si>
  <si>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</si>
  <si>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</si>
  <si>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</si>
  <si>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</si>
  <si>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</si>
  <si>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</si>
  <si>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</si>
  <si>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</si>
  <si>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</si>
  <si>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</si>
  <si>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</si>
  <si>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</si>
  <si>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</si>
  <si>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</si>
  <si>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</si>
  <si>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</si>
  <si>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</si>
  <si>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</si>
  <si>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</si>
  <si>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</si>
  <si>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</si>
  <si>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</si>
  <si>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</si>
  <si>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</si>
  <si>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</si>
  <si>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</si>
  <si>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</si>
  <si>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</si>
  <si>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</si>
  <si>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</si>
  <si>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</si>
  <si>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</si>
  <si>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</si>
  <si>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</si>
  <si>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</si>
  <si>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</si>
  <si>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</si>
  <si>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</si>
  <si>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</si>
  <si>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</si>
  <si>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</si>
  <si>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</si>
  <si>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</si>
  <si>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</si>
  <si>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</si>
  <si>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</si>
  <si>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</si>
  <si>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</si>
  <si>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</si>
  <si>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</si>
  <si>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</si>
  <si>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</si>
  <si>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</si>
  <si>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</si>
  <si>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</si>
  <si>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</si>
  <si>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</si>
  <si>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</si>
  <si>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</si>
  <si>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</si>
  <si>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</si>
  <si>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</si>
  <si>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</si>
  <si>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</si>
  <si>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</si>
  <si>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</si>
  <si>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</si>
  <si>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</si>
  <si>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</si>
  <si>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</si>
  <si>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</si>
  <si>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</si>
  <si>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</si>
  <si>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</si>
  <si>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</si>
  <si>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</si>
  <si>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</si>
  <si>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</si>
  <si>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</si>
  <si>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</si>
  <si>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</si>
  <si>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</si>
  <si>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</si>
  <si>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</si>
  <si>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</si>
  <si>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</si>
  <si>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</si>
  <si>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</si>
  <si>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</si>
  <si>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</si>
  <si>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</si>
  <si>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</si>
  <si>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</si>
  <si>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</si>
  <si>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</si>
  <si>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</si>
  <si>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</si>
  <si>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</si>
  <si>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</si>
  <si>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</si>
  <si>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</si>
  <si>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</si>
  <si>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</si>
  <si>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</si>
  <si>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</si>
  <si>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</si>
  <si>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</si>
  <si>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</si>
  <si>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</si>
  <si>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</si>
  <si>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</si>
  <si>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</si>
  <si>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</si>
  <si>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</si>
  <si>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</si>
  <si>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</si>
  <si>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</si>
  <si>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</si>
  <si>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</si>
  <si>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</si>
  <si>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</si>
  <si>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</si>
  <si>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</si>
  <si>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</si>
  <si>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</si>
  <si>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</si>
  <si>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</si>
  <si>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</si>
  <si>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</si>
  <si>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</si>
  <si>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</si>
  <si>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</si>
  <si>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</si>
  <si>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</si>
  <si>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</si>
  <si>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</si>
  <si>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</si>
  <si>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</si>
  <si>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</si>
  <si>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</si>
  <si>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</si>
  <si>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</si>
  <si>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</si>
  <si>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</si>
  <si>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</si>
  <si>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</si>
  <si>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</si>
  <si>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</si>
  <si>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</si>
  <si>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</si>
  <si>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</si>
  <si>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</si>
  <si>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</si>
  <si>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</si>
  <si>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</si>
  <si>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</si>
  <si>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</si>
  <si>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</si>
  <si>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</si>
  <si>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</si>
  <si>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</si>
  <si>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</si>
  <si>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</si>
  <si>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</si>
  <si>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</si>
  <si>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</si>
  <si>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</si>
  <si>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</si>
  <si>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</si>
  <si>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</si>
  <si>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</si>
  <si>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</si>
  <si>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</si>
  <si>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</si>
  <si>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</si>
  <si>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</si>
  <si>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</si>
  <si>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</si>
  <si>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</si>
  <si>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</si>
  <si>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</si>
  <si>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</si>
  <si>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</si>
  <si>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</si>
  <si>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</si>
  <si>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</si>
  <si>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</si>
  <si>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</si>
  <si>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</si>
  <si>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</si>
  <si>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</si>
  <si>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</si>
  <si>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</si>
  <si>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</si>
  <si>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</si>
  <si>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</si>
  <si>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</si>
  <si>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</si>
  <si>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</si>
  <si>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</si>
  <si>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</si>
  <si>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</si>
  <si>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</si>
  <si>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</si>
  <si>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</si>
  <si>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</si>
  <si>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</si>
  <si>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</si>
  <si>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</si>
  <si>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</si>
  <si>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</si>
  <si>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</si>
  <si>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</si>
  <si>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</si>
  <si>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</si>
  <si>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</si>
  <si>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</si>
  <si>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</si>
  <si>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</si>
  <si>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</si>
  <si>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</si>
  <si>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</si>
  <si>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</si>
  <si>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</si>
  <si>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</si>
  <si>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</si>
  <si>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</si>
  <si>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</si>
  <si>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</si>
  <si>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</si>
  <si>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</si>
  <si>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</si>
  <si>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</si>
  <si>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</si>
  <si>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</si>
  <si>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</si>
  <si>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</si>
  <si>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</si>
  <si>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</si>
  <si>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</si>
  <si>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</si>
  <si>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</si>
  <si>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</si>
  <si>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</si>
  <si>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</si>
  <si>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</si>
  <si>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</si>
  <si>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</si>
  <si>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</si>
  <si>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</si>
  <si>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</si>
  <si>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</si>
  <si>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</si>
  <si>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</si>
  <si>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</si>
  <si>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</si>
  <si>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</si>
  <si>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</si>
  <si>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</si>
  <si>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</si>
  <si>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</si>
  <si>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</si>
  <si>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</si>
  <si>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</si>
  <si>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</si>
  <si>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</si>
  <si>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</si>
  <si>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</si>
  <si>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</si>
  <si>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</si>
  <si>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</si>
  <si>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</si>
  <si>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</si>
  <si>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</si>
  <si>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</si>
  <si>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</si>
  <si>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</si>
  <si>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</si>
  <si>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</si>
  <si>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</si>
  <si>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</si>
  <si>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</si>
  <si>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</si>
  <si>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</si>
  <si>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</si>
  <si>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</si>
  <si>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</si>
  <si>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</si>
  <si>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</si>
  <si>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</si>
  <si>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</si>
  <si>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</si>
  <si>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</si>
  <si>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</si>
  <si>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</si>
  <si>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</si>
  <si>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</si>
  <si>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</si>
  <si>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</si>
  <si>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</si>
  <si>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</si>
  <si>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</si>
  <si>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</si>
  <si>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</si>
  <si>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</si>
  <si>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</si>
  <si>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</si>
  <si>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</si>
  <si>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</si>
  <si>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</si>
  <si>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</si>
  <si>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</si>
  <si>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</si>
  <si>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</si>
  <si>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</si>
  <si>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</si>
  <si>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</si>
  <si>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</si>
  <si>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</si>
  <si>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</si>
  <si>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</si>
  <si>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</si>
  <si>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</si>
  <si>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</si>
  <si>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</si>
  <si>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</si>
  <si>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</si>
  <si>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</si>
  <si>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</si>
  <si>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</si>
  <si>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</si>
  <si>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</si>
  <si>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</si>
  <si>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</si>
  <si>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</si>
  <si>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</si>
  <si>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</si>
  <si>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</si>
  <si>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</si>
  <si>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</si>
  <si>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</si>
  <si>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</si>
  <si>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</si>
  <si>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</si>
  <si>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</si>
  <si>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</si>
  <si>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</si>
  <si>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</si>
  <si>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</si>
  <si>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</si>
  <si>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</si>
  <si>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</si>
  <si>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</si>
  <si>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</si>
  <si>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</si>
  <si>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</si>
  <si>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</si>
  <si>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</si>
  <si>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</si>
  <si>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</si>
  <si>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</si>
  <si>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</si>
  <si>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</si>
  <si>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</si>
  <si>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</si>
  <si>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</si>
  <si>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</si>
  <si>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</si>
  <si>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</si>
  <si>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</si>
  <si>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</si>
  <si>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</si>
  <si>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</si>
  <si>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</si>
  <si>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</si>
  <si>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</si>
  <si>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</si>
  <si>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</si>
  <si>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</si>
  <si>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</si>
  <si>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</si>
  <si>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</si>
  <si>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</si>
  <si>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</si>
  <si>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</si>
  <si>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</si>
  <si>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</si>
  <si>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</si>
  <si>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</si>
  <si>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</si>
  <si>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</si>
  <si>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</si>
  <si>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</si>
  <si>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</si>
  <si>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</si>
  <si>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</si>
  <si>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</si>
  <si>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</si>
  <si>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</si>
  <si>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</si>
  <si>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</si>
  <si>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</si>
  <si>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</si>
  <si>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</si>
  <si>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</si>
  <si>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</si>
  <si>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</si>
  <si>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</si>
  <si>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</si>
  <si>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</si>
  <si>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</si>
  <si>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</si>
  <si>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</si>
  <si>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</si>
  <si>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</si>
  <si>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</si>
  <si>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</si>
  <si>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</si>
  <si>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</si>
  <si>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</si>
  <si>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</si>
  <si>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</si>
  <si>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</si>
  <si>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</si>
  <si>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</si>
  <si>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</si>
  <si>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</si>
  <si>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</si>
  <si>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</si>
  <si>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</si>
  <si>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</si>
  <si>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</si>
  <si>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</si>
  <si>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</si>
  <si>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</si>
  <si>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</si>
  <si>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</si>
  <si>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</si>
  <si>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</si>
  <si>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</si>
  <si>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</si>
  <si>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</si>
  <si>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</si>
  <si>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</si>
  <si>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</si>
  <si>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</si>
  <si>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</si>
  <si>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</si>
  <si>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</si>
  <si>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</si>
  <si>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</si>
  <si>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</si>
  <si>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</si>
  <si>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</si>
  <si>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</si>
  <si>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</si>
  <si>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</si>
  <si>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</si>
  <si>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</si>
  <si>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</si>
  <si>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</si>
  <si>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</si>
  <si>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</si>
  <si>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</si>
  <si>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</si>
  <si>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</si>
  <si>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</si>
  <si>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</si>
  <si>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</si>
  <si>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</si>
  <si>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</si>
  <si>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</si>
  <si>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</si>
  <si>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</si>
  <si>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</si>
  <si>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</si>
  <si>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</si>
  <si>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</si>
  <si>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</si>
  <si>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</si>
  <si>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</si>
  <si>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</si>
  <si>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</si>
  <si>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</si>
  <si>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</si>
  <si>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</si>
  <si>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</si>
  <si>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</si>
  <si>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</si>
  <si>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</si>
  <si>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</si>
  <si>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</si>
  <si>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</si>
  <si>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</si>
  <si>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</si>
  <si>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</si>
  <si>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</si>
  <si>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</si>
  <si>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</si>
  <si>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</si>
  <si>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</si>
  <si>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</si>
  <si>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</si>
  <si>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</si>
  <si>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</si>
  <si>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</si>
  <si>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</si>
  <si>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</si>
  <si>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</si>
  <si>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</si>
  <si>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</si>
  <si>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</si>
  <si>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</si>
  <si>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</si>
  <si>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</si>
  <si>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</si>
  <si>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</si>
  <si>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</si>
  <si>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</si>
  <si>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</si>
  <si>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</si>
  <si>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</si>
  <si>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</si>
  <si>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</si>
  <si>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</si>
  <si>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</si>
  <si>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</si>
  <si>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</si>
  <si>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</si>
  <si>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</si>
  <si>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</si>
  <si>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</si>
  <si>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</si>
  <si>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</si>
  <si>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</si>
  <si>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</si>
  <si>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</si>
  <si>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</si>
  <si>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</si>
  <si>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</si>
  <si>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</si>
  <si>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</si>
  <si>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</si>
  <si>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</si>
  <si>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</si>
  <si>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</si>
  <si>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</si>
  <si>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</si>
  <si>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</si>
  <si>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</si>
  <si>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</si>
  <si>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</si>
  <si>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</si>
  <si>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</si>
  <si>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</si>
  <si>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</si>
  <si>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</si>
  <si>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</si>
  <si>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</si>
  <si>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</si>
  <si>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</si>
  <si>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</si>
  <si>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</si>
  <si>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</si>
  <si>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</si>
  <si>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</si>
  <si>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</si>
  <si>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</si>
  <si>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</si>
  <si>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</si>
  <si>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</si>
  <si>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</si>
  <si>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</si>
  <si>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</si>
  <si>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</si>
  <si>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</si>
  <si>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</si>
  <si>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</si>
  <si>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</si>
  <si>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</si>
  <si>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</si>
  <si>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</si>
  <si>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</si>
  <si>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</si>
  <si>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</si>
  <si>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</si>
  <si>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</si>
  <si>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</si>
  <si>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</si>
  <si>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</si>
  <si>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</si>
  <si>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</si>
  <si>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</si>
  <si>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</si>
  <si>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</si>
  <si>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</si>
  <si>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</si>
  <si>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</si>
  <si>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</si>
  <si>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</si>
  <si>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</si>
  <si>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</si>
  <si>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</si>
  <si>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</si>
  <si>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</si>
  <si>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</si>
  <si>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</si>
  <si>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</si>
  <si>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</si>
  <si>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</si>
  <si>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</si>
  <si>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</si>
  <si>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</si>
  <si>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</si>
  <si>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</si>
  <si>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</si>
  <si>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</si>
  <si>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</si>
  <si>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</si>
  <si>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</si>
  <si>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</si>
  <si>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</si>
  <si>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</si>
  <si>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</si>
  <si>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</si>
  <si>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</si>
  <si>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</si>
  <si>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</si>
  <si>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</si>
  <si>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</si>
  <si>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</si>
  <si>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</si>
  <si>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</si>
  <si>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</si>
  <si>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</si>
  <si>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</si>
  <si>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</si>
  <si>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</si>
  <si>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</si>
  <si>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</si>
  <si>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</si>
  <si>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</si>
  <si>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</si>
  <si>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</si>
  <si>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</si>
  <si>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</si>
  <si>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</si>
  <si>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</si>
  <si>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</si>
  <si>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</si>
  <si>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</si>
  <si>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</si>
  <si>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</si>
  <si>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</si>
  <si>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</si>
  <si>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</si>
  <si>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</si>
  <si>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</si>
  <si>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</si>
  <si>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</si>
  <si>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</si>
  <si>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</si>
  <si>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</si>
  <si>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</si>
  <si>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</si>
  <si>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</si>
  <si>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</si>
  <si>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</si>
  <si>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</si>
  <si>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</si>
  <si>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</si>
  <si>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</si>
  <si>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</si>
  <si>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</si>
  <si>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</si>
  <si>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</si>
  <si>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</si>
  <si>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</si>
  <si>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</si>
  <si>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</si>
  <si>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</si>
  <si>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</si>
  <si>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</si>
  <si>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</si>
  <si>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</si>
  <si>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</si>
  <si>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</si>
  <si>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</si>
  <si>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</si>
  <si>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</si>
  <si>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</si>
  <si>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</si>
  <si>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</si>
  <si>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</si>
  <si>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</si>
  <si>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</si>
  <si>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</si>
  <si>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</si>
  <si>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</si>
  <si>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</si>
  <si>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</si>
  <si>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</si>
  <si>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</si>
  <si>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</si>
  <si>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</si>
  <si>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</si>
  <si>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</si>
  <si>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</si>
  <si>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</si>
  <si>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</si>
  <si>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</si>
  <si>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</si>
  <si>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</si>
  <si>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</si>
  <si>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</si>
  <si>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</si>
  <si>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</si>
  <si>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</si>
  <si>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</si>
  <si>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</si>
  <si>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</si>
  <si>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</si>
  <si>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</si>
  <si>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</si>
  <si>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</si>
  <si>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</si>
  <si>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</si>
  <si>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</si>
  <si>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</si>
  <si>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</si>
  <si>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</si>
  <si>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</si>
  <si>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</si>
  <si>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</si>
  <si>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</si>
  <si>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</si>
  <si>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</si>
  <si>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</si>
  <si>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</si>
  <si>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</si>
  <si>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</si>
  <si>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</si>
  <si>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</si>
  <si>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</si>
  <si>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</si>
  <si>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</si>
  <si>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</si>
  <si>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</si>
  <si>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</si>
  <si>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</si>
  <si>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</si>
  <si>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</si>
  <si>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</si>
  <si>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</si>
  <si>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</si>
  <si>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</si>
  <si>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</si>
  <si>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</si>
  <si>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</si>
  <si>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</si>
  <si>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</si>
  <si>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</si>
  <si>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</si>
  <si>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</si>
  <si>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</si>
  <si>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</si>
  <si>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</si>
  <si>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</si>
  <si>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</si>
  <si>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</si>
  <si>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</si>
  <si>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</si>
  <si>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</si>
  <si>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</si>
  <si>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</si>
  <si>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</si>
  <si>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</si>
  <si>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</si>
  <si>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</si>
  <si>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</si>
  <si>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</si>
  <si>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</si>
  <si>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</si>
  <si>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</si>
  <si>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</si>
  <si>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</si>
  <si>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</si>
  <si>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</si>
  <si>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</si>
  <si>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</si>
  <si>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</si>
  <si>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</si>
  <si>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</si>
  <si>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</si>
  <si>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</si>
  <si>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</si>
  <si>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</si>
  <si>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</si>
  <si>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</si>
  <si>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</si>
  <si>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</si>
  <si>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</si>
  <si>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</si>
  <si>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</si>
  <si>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</si>
  <si>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</si>
  <si>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</si>
  <si>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</si>
  <si>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</si>
  <si>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</si>
  <si>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</si>
  <si>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</si>
  <si>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</si>
  <si>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</si>
  <si>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</si>
  <si>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</si>
  <si>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</si>
  <si>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</si>
  <si>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</si>
  <si>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</si>
  <si>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</si>
  <si>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</si>
  <si>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</si>
  <si>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</si>
  <si>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</si>
  <si>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</si>
  <si>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</si>
  <si>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</si>
  <si>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</si>
  <si>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</si>
  <si>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</si>
  <si>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</si>
  <si>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</si>
  <si>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</si>
  <si>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</si>
  <si>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</si>
  <si>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</si>
  <si>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</si>
  <si>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</si>
  <si>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</si>
  <si>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</si>
  <si>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</si>
  <si>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</si>
  <si>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</si>
  <si>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</si>
  <si>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</si>
  <si>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</si>
  <si>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</si>
  <si>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</si>
  <si>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</si>
  <si>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</si>
  <si>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</si>
  <si>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</si>
  <si>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</si>
  <si>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</si>
  <si>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</si>
  <si>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</si>
  <si>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</si>
  <si>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</si>
  <si>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</si>
  <si>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</si>
  <si>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</si>
  <si>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</si>
  <si>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</si>
  <si>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</si>
  <si>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</si>
  <si>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</si>
  <si>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</si>
  <si>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</si>
  <si>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</si>
  <si>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</si>
  <si>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</si>
  <si>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</si>
  <si>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</si>
  <si>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</si>
  <si>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</si>
  <si>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</si>
  <si>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</si>
  <si>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</si>
  <si>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</si>
  <si>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</si>
  <si>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</si>
  <si>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</si>
  <si>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</si>
  <si>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</si>
  <si>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</si>
  <si>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</si>
  <si>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</si>
  <si>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</si>
  <si>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</si>
  <si>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</si>
  <si>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</si>
  <si>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</si>
  <si>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</si>
  <si>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</si>
  <si>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</si>
  <si>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</si>
  <si>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</si>
  <si>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</si>
  <si>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</si>
  <si>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</si>
  <si>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</si>
  <si>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</si>
  <si>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</si>
  <si>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</si>
  <si>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</si>
  <si>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</si>
  <si>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</si>
  <si>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</si>
  <si>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</si>
  <si>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</si>
  <si>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</si>
  <si>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</si>
  <si>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</si>
  <si>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</si>
  <si>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</si>
  <si>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</si>
  <si>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</si>
  <si>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</si>
  <si>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</si>
  <si>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</si>
  <si>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</si>
  <si>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</si>
  <si>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</si>
  <si>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</si>
  <si>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</si>
  <si>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</si>
  <si>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</si>
  <si>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</si>
  <si>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</si>
  <si>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</si>
  <si>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</si>
  <si>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</si>
  <si>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</si>
  <si>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</si>
  <si>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</si>
  <si>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</si>
  <si>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</si>
  <si>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</si>
  <si>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</si>
  <si>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</si>
  <si>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</si>
  <si>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</si>
  <si>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</si>
  <si>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</si>
  <si>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</si>
  <si>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</si>
  <si>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</si>
  <si>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</si>
  <si>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</si>
  <si>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</si>
  <si>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</si>
  <si>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</si>
  <si>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</si>
  <si>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</si>
  <si>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</si>
  <si>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</si>
  <si>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</si>
  <si>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</si>
  <si>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</si>
  <si>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</si>
  <si>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</si>
  <si>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</si>
  <si>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</si>
  <si>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</si>
  <si>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</si>
  <si>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</si>
  <si>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</si>
  <si>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</si>
  <si>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</si>
  <si>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</si>
  <si>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</si>
  <si>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</si>
  <si>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</si>
  <si>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</si>
  <si>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</si>
  <si>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</si>
  <si>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</si>
  <si>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</si>
  <si>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</si>
  <si>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</si>
  <si>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</si>
  <si>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</si>
  <si>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</si>
  <si>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</si>
  <si>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</si>
  <si>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</si>
  <si>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</si>
  <si>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</si>
  <si>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</si>
  <si>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</si>
  <si>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</si>
  <si>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</si>
  <si>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</si>
  <si>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</si>
  <si>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</si>
  <si>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</si>
  <si>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</si>
  <si>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</si>
  <si>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</si>
  <si>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</si>
  <si>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</si>
  <si>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</si>
  <si>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</si>
  <si>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</si>
  <si>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</si>
  <si>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</si>
  <si>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</si>
  <si>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</si>
  <si>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</si>
  <si>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</si>
  <si>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</si>
  <si>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</si>
  <si>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</si>
  <si>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</si>
  <si>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</si>
  <si>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</si>
  <si>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</si>
  <si>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</si>
  <si>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</si>
  <si>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</si>
  <si>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</si>
  <si>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</si>
  <si>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</si>
  <si>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</si>
  <si>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</si>
  <si>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</si>
  <si>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</si>
  <si>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</si>
  <si>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</si>
  <si>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</si>
  <si>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</si>
  <si>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</si>
  <si>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</si>
  <si>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</si>
  <si>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</si>
  <si>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</si>
  <si>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</si>
  <si>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</si>
  <si>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</si>
  <si>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</si>
  <si>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</si>
  <si>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</si>
  <si>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</si>
  <si>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</si>
  <si>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</si>
  <si>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</si>
  <si>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</si>
  <si>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</si>
  <si>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</si>
  <si>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</si>
  <si>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</si>
  <si>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</si>
  <si>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</si>
  <si>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</si>
  <si>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</si>
  <si>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</si>
  <si>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</si>
  <si>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</si>
  <si>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</si>
  <si>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</si>
  <si>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</si>
  <si>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</si>
  <si>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</si>
  <si>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</si>
  <si>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</si>
  <si>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</si>
  <si>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</si>
  <si>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</si>
  <si>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</si>
  <si>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</si>
  <si>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</si>
  <si>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</si>
  <si>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</si>
  <si>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</si>
  <si>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</si>
  <si>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</si>
  <si>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</si>
  <si>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</si>
  <si>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</si>
  <si>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</si>
  <si>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</si>
  <si>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</si>
  <si>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</si>
  <si>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</si>
  <si>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</si>
  <si>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</si>
  <si>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</si>
  <si>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</si>
  <si>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</si>
  <si>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</si>
  <si>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</si>
  <si>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</si>
  <si>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</si>
  <si>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</si>
  <si>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</si>
  <si>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</si>
  <si>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</si>
  <si>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</si>
  <si>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</si>
  <si>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</si>
  <si>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</si>
  <si>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</si>
  <si>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</si>
  <si>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</si>
  <si>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</si>
  <si>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</si>
  <si>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</si>
  <si>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</si>
  <si>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</si>
  <si>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</si>
  <si>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</si>
  <si>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</si>
  <si>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</si>
  <si>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</si>
  <si>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</si>
  <si>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</si>
  <si>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</si>
  <si>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</si>
  <si>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</si>
  <si>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</si>
  <si>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</si>
  <si>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</si>
  <si>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</si>
  <si>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</si>
  <si>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</si>
  <si>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</si>
  <si>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</si>
  <si>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</si>
  <si>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</si>
  <si>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</si>
  <si>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</si>
  <si>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</si>
  <si>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</si>
  <si>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</si>
  <si>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</si>
  <si>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</si>
  <si>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</si>
  <si>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</si>
  <si>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</si>
  <si>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</si>
  <si>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</si>
  <si>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</si>
  <si>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</si>
  <si>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</si>
  <si>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</si>
  <si>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</si>
  <si>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</si>
  <si>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</si>
  <si>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</si>
  <si>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</si>
  <si>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</si>
  <si>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</si>
  <si>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</si>
  <si>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</si>
  <si>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</si>
  <si>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</si>
  <si>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</si>
  <si>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</si>
  <si>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</si>
  <si>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</si>
  <si>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</si>
  <si>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</si>
  <si>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</si>
  <si>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</si>
  <si>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</si>
  <si>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</si>
  <si>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</si>
  <si>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</si>
  <si>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</si>
  <si>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</si>
  <si>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</si>
  <si>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</si>
  <si>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</si>
  <si>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</si>
  <si>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</si>
  <si>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</si>
  <si>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</si>
  <si>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</si>
  <si>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</si>
  <si>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</si>
  <si>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</si>
  <si>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</si>
  <si>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</si>
  <si>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</si>
  <si>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</si>
  <si>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</si>
  <si>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</si>
  <si>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</si>
  <si>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</si>
  <si>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</si>
  <si>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</si>
  <si>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</si>
  <si>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</si>
  <si>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</si>
  <si>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</si>
  <si>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</si>
  <si>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</si>
  <si>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</si>
  <si>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</si>
  <si>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</si>
  <si>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</si>
  <si>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</si>
  <si>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</si>
  <si>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</si>
  <si>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</si>
  <si>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</si>
  <si>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</si>
  <si>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</si>
  <si>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</si>
  <si>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</si>
  <si>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</si>
  <si>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</si>
  <si>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</si>
  <si>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</si>
  <si>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</si>
  <si>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</si>
  <si>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</si>
  <si>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</si>
  <si>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</si>
  <si>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</si>
  <si>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</si>
  <si>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</si>
  <si>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</si>
  <si>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</si>
  <si>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</si>
  <si>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</si>
  <si>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</si>
  <si>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</si>
  <si>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</si>
  <si>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</si>
  <si>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</si>
  <si>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</si>
  <si>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</si>
  <si>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</si>
  <si>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</si>
  <si>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</si>
  <si>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</si>
  <si>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</si>
  <si>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</si>
  <si>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</si>
  <si>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</si>
  <si>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</si>
  <si>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</si>
  <si>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</si>
  <si>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</si>
  <si>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</si>
  <si>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</si>
  <si>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</si>
  <si>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</si>
  <si>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</si>
  <si>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</si>
  <si>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</si>
  <si>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</si>
  <si>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</si>
  <si>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</si>
  <si>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</si>
  <si>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</si>
  <si>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</si>
  <si>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</si>
  <si>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</si>
  <si>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</si>
  <si>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</si>
  <si>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</si>
  <si>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</si>
  <si>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</si>
  <si>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</si>
  <si>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</si>
  <si>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</si>
  <si>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</si>
  <si>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</si>
  <si>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</si>
  <si>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</si>
  <si>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</si>
  <si>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</si>
  <si>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</si>
  <si>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</si>
  <si>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</si>
  <si>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</si>
  <si>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</si>
  <si>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</si>
  <si>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</si>
  <si>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</si>
  <si>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</si>
  <si>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</si>
  <si>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</si>
  <si>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</si>
  <si>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</si>
  <si>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</si>
  <si>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</si>
  <si>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</si>
  <si>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</si>
  <si>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</si>
  <si>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</si>
  <si>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</si>
  <si>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</si>
  <si>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</si>
  <si>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</si>
  <si>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</si>
  <si>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</si>
  <si>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</si>
  <si>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</si>
  <si>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</si>
  <si>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</si>
  <si>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</si>
  <si>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</si>
  <si>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</si>
  <si>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</si>
  <si>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</si>
  <si>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</si>
  <si>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</si>
  <si>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</si>
  <si>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</si>
  <si>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</si>
  <si>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</si>
  <si>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</si>
  <si>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</si>
  <si>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</si>
  <si>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</si>
  <si>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</si>
  <si>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</si>
  <si>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</si>
  <si>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</si>
  <si>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</si>
  <si>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</si>
  <si>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</si>
  <si>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</si>
  <si>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</si>
  <si>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</si>
  <si>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</si>
  <si>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</si>
  <si>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</si>
  <si>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</si>
  <si>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</si>
  <si>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</si>
  <si>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</si>
  <si>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</si>
  <si>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</si>
  <si>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</si>
  <si>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</si>
  <si>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</si>
  <si>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</si>
  <si>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</si>
  <si>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</si>
  <si>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</si>
  <si>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</si>
  <si>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</si>
  <si>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</si>
  <si>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</si>
  <si>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</si>
  <si>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</si>
  <si>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</si>
  <si>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</si>
  <si>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</si>
  <si>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</si>
  <si>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</si>
  <si>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</si>
  <si>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</si>
  <si>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</si>
  <si>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</si>
  <si>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</si>
  <si>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</si>
  <si>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</si>
  <si>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</si>
  <si>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</si>
  <si>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</si>
  <si>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</si>
  <si>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</si>
  <si>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</si>
  <si>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</si>
  <si>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</si>
  <si>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</si>
  <si>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</si>
  <si>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</si>
  <si>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</si>
  <si>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</si>
  <si>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</si>
  <si>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</si>
  <si>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</si>
  <si>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</si>
  <si>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</si>
  <si>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</si>
  <si>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</si>
  <si>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</si>
  <si>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</si>
  <si>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</si>
  <si>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</si>
  <si>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</si>
  <si>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</si>
  <si>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</si>
  <si>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</si>
  <si>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</si>
  <si>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</si>
  <si>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</si>
  <si>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</si>
  <si>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</si>
  <si>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</si>
  <si>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</si>
  <si>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</si>
  <si>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</si>
  <si>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</si>
  <si>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</si>
  <si>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</si>
  <si>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</si>
  <si>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</si>
  <si>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</si>
  <si>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</si>
  <si>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</si>
  <si>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</si>
  <si>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</si>
  <si>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</si>
  <si>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</si>
  <si>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</si>
  <si>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</si>
  <si>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</si>
  <si>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</si>
  <si>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</si>
  <si>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</si>
  <si>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</si>
  <si>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</si>
  <si>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</si>
  <si>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</si>
  <si>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</si>
  <si>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</si>
  <si>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</si>
  <si>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</si>
  <si>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</si>
  <si>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</si>
  <si>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</si>
  <si>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</si>
  <si>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</si>
  <si>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</si>
  <si>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</si>
  <si>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</si>
  <si>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</si>
  <si>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</si>
  <si>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</si>
  <si>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</si>
  <si>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</si>
  <si>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</si>
  <si>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</si>
  <si>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</si>
  <si>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</si>
  <si>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</si>
  <si>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</si>
  <si>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</si>
  <si>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</si>
  <si>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</si>
  <si>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</si>
  <si>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</si>
  <si>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</si>
  <si>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</si>
  <si>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</si>
  <si>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</si>
  <si>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</si>
  <si>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</si>
  <si>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</si>
  <si>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</si>
  <si>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</si>
  <si>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</si>
  <si>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</si>
  <si>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</si>
  <si>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</si>
  <si>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</si>
  <si>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</si>
  <si>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</si>
  <si>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</si>
  <si>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</si>
  <si>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</si>
  <si>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</si>
  <si>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</si>
  <si>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</si>
  <si>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</si>
  <si>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</si>
  <si>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</si>
  <si>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</si>
  <si>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</si>
  <si>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</si>
  <si>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</si>
  <si>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</si>
  <si>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</si>
  <si>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</si>
  <si>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</si>
  <si>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</si>
  <si>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</si>
  <si>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</si>
  <si>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</si>
  <si>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</si>
  <si>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</si>
  <si>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</si>
  <si>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</si>
  <si>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</si>
  <si>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</si>
  <si>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</si>
  <si>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</si>
  <si>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</si>
  <si>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</si>
  <si>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</si>
  <si>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</si>
  <si>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</si>
  <si>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</si>
  <si>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</si>
  <si>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</si>
  <si>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</si>
  <si>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</si>
  <si>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</si>
  <si>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</si>
  <si>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</si>
  <si>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</si>
  <si>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</si>
  <si>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</si>
  <si>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</si>
  <si>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</si>
  <si>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</si>
  <si>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</si>
  <si>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</si>
  <si>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</si>
  <si>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</si>
  <si>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</si>
  <si>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</si>
  <si>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</si>
  <si>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</si>
  <si>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</si>
  <si>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</si>
  <si>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</si>
  <si>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</si>
  <si>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</si>
  <si>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</si>
  <si>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</si>
  <si>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</si>
  <si>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</si>
  <si>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</si>
  <si>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</si>
  <si>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</si>
  <si>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</si>
  <si>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</si>
  <si>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</si>
  <si>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</si>
  <si>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</si>
  <si>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</si>
  <si>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</si>
  <si>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</si>
  <si>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</si>
  <si>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</si>
  <si>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</si>
  <si>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</si>
  <si>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</si>
  <si>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</si>
  <si>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</si>
  <si>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</si>
  <si>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</si>
  <si>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</si>
  <si>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</si>
  <si>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</si>
  <si>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</si>
  <si>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</si>
  <si>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</si>
  <si>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</si>
  <si>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</si>
  <si>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</si>
  <si>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</si>
  <si>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</si>
  <si>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</si>
  <si>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</si>
  <si>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</si>
  <si>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</si>
  <si>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</si>
  <si>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</si>
  <si>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</si>
  <si>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</si>
  <si>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</si>
  <si>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</si>
  <si>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</si>
  <si>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</si>
  <si>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</si>
  <si>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</si>
  <si>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</si>
  <si>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</si>
  <si>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</si>
  <si>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</si>
  <si>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</si>
  <si>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</si>
  <si>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</si>
  <si>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</si>
  <si>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</si>
  <si>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</si>
  <si>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</si>
  <si>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</si>
  <si>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</si>
  <si>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</si>
  <si>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</si>
  <si>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</si>
  <si>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</si>
  <si>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</si>
  <si>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</si>
  <si>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</si>
  <si>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</si>
  <si>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</si>
  <si>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</si>
  <si>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</si>
  <si>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</si>
  <si>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</si>
  <si>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</si>
  <si>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</si>
  <si>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</si>
  <si>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</si>
  <si>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</si>
  <si>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</si>
  <si>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</si>
  <si>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</si>
  <si>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</si>
  <si>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</si>
  <si>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</si>
  <si>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</si>
  <si>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</si>
  <si>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</si>
  <si>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</si>
  <si>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</si>
  <si>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</si>
  <si>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</si>
  <si>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</si>
  <si>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</si>
  <si>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</si>
  <si>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</si>
  <si>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</si>
  <si>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</si>
  <si>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</si>
  <si>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</si>
  <si>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</si>
  <si>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</si>
  <si>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</si>
  <si>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</si>
  <si>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</si>
  <si>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</si>
  <si>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</si>
  <si>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</si>
  <si>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</si>
  <si>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</si>
  <si>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</si>
  <si>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</si>
  <si>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</si>
  <si>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</si>
  <si>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</si>
  <si>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</si>
  <si>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</si>
  <si>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</si>
  <si>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</si>
  <si>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</si>
  <si>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</si>
  <si>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</si>
  <si>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</si>
  <si>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</si>
  <si>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</si>
  <si>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</si>
  <si>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</si>
  <si>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</si>
  <si>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</si>
  <si>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</si>
  <si>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</si>
  <si>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</si>
  <si>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</si>
  <si>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</si>
  <si>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</si>
  <si>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</si>
  <si>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</si>
  <si>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</si>
  <si>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</si>
  <si>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</si>
  <si>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</si>
  <si>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</si>
  <si>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</si>
  <si>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</si>
  <si>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</si>
  <si>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</si>
  <si>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</si>
  <si>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</si>
  <si>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</si>
  <si>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</si>
  <si>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</si>
  <si>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</si>
  <si>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</si>
  <si>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</si>
  <si>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</si>
  <si>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</si>
  <si>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</si>
  <si>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</si>
  <si>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</si>
  <si>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</si>
  <si>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</si>
  <si>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</si>
  <si>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</si>
  <si>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</si>
  <si>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</si>
  <si>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</si>
  <si>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</si>
  <si>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</si>
  <si>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</si>
  <si>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</si>
  <si>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</si>
  <si>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</si>
  <si>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</si>
  <si>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</si>
  <si>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</si>
  <si>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</si>
  <si>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</si>
  <si>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</si>
  <si>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</si>
  <si>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</si>
  <si>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</si>
  <si>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</si>
  <si>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</si>
  <si>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</si>
  <si>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</si>
  <si>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</si>
  <si>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</si>
  <si>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</si>
  <si>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</si>
  <si>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</si>
  <si>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</si>
  <si>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</si>
  <si>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</si>
  <si>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</si>
  <si>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</si>
  <si>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</si>
  <si>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</si>
  <si>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</si>
  <si>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</si>
  <si>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</si>
  <si>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</si>
  <si>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</si>
  <si>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</si>
  <si>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</si>
  <si>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</si>
  <si>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</si>
  <si>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</si>
  <si>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</si>
  <si>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</si>
  <si>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</si>
  <si>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</si>
  <si>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</si>
  <si>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</si>
  <si>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</si>
  <si>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</si>
  <si>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</si>
  <si>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</si>
  <si>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</si>
  <si>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</si>
  <si>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</si>
  <si>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</si>
  <si>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</si>
  <si>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</si>
  <si>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</si>
  <si>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</si>
  <si>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</si>
  <si>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</si>
  <si>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</si>
  <si>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</si>
  <si>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</si>
  <si>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</si>
  <si>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</si>
  <si>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</si>
  <si>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</si>
  <si>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</si>
  <si>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</si>
  <si>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</si>
  <si>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</si>
  <si>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</si>
  <si>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</si>
  <si>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</si>
  <si>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</si>
  <si>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</si>
  <si>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</si>
  <si>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</si>
  <si>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</si>
  <si>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</si>
  <si>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</si>
  <si>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</si>
  <si>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</si>
  <si>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</si>
  <si>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</si>
  <si>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</si>
  <si>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</si>
  <si>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</si>
  <si>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</si>
  <si>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</si>
  <si>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</si>
  <si>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</si>
  <si>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</si>
  <si>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</si>
  <si>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</si>
  <si>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</si>
  <si>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</si>
  <si>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</si>
  <si>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</si>
  <si>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</si>
  <si>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</si>
  <si>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</si>
  <si>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</si>
  <si>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</si>
  <si>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</si>
  <si>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</si>
  <si>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</si>
  <si>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</si>
  <si>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</si>
  <si>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</si>
  <si>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</si>
  <si>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</si>
  <si>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</si>
  <si>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</si>
  <si>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</si>
  <si>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</si>
  <si>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</si>
  <si>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</si>
  <si>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</si>
  <si>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</si>
  <si>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</si>
  <si>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</si>
  <si>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</si>
  <si>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</si>
  <si>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</si>
  <si>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</si>
  <si>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</si>
  <si>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</si>
  <si>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</si>
  <si>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</si>
  <si>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</si>
  <si>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</si>
  <si>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</si>
  <si>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</si>
  <si>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</si>
  <si>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</si>
  <si>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</si>
  <si>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</si>
  <si>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</si>
  <si>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</si>
  <si>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</si>
  <si>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</si>
  <si>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</si>
  <si>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</si>
  <si>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</si>
  <si>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</si>
  <si>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</si>
  <si>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</si>
  <si>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</si>
  <si>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</si>
  <si>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</si>
  <si>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</si>
  <si>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</si>
  <si>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</si>
  <si>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</si>
  <si>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</si>
  <si>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</si>
  <si>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</si>
  <si>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</si>
  <si>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</si>
  <si>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</si>
  <si>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</si>
  <si>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</si>
  <si>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</si>
  <si>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</si>
  <si>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</si>
  <si>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</si>
  <si>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</si>
  <si>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</si>
  <si>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</si>
  <si>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</si>
  <si>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</si>
  <si>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</si>
  <si>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</si>
  <si>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</si>
  <si>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</si>
  <si>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</si>
  <si>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</si>
  <si>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</si>
  <si>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</si>
  <si>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</si>
  <si>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</si>
  <si>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</si>
  <si>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</si>
  <si>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</si>
  <si>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</si>
  <si>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</si>
  <si>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</si>
  <si>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</si>
  <si>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</si>
  <si>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</si>
  <si>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</si>
  <si>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</si>
  <si>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</si>
  <si>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</si>
  <si>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</si>
  <si>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</si>
  <si>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</si>
  <si>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</si>
  <si>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</si>
  <si>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</si>
  <si>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</si>
  <si>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</si>
  <si>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</si>
  <si>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</si>
  <si>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</si>
  <si>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</si>
  <si>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</si>
  <si>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</si>
  <si>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</si>
  <si>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</si>
  <si>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</si>
  <si>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</si>
  <si>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</si>
  <si>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</si>
  <si>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</si>
  <si>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</si>
  <si>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</si>
  <si>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</si>
  <si>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</si>
  <si>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</si>
  <si>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</si>
  <si>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</si>
  <si>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</si>
  <si>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</si>
  <si>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</si>
  <si>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</si>
  <si>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</si>
  <si>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</si>
  <si>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</si>
  <si>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</si>
  <si>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</si>
  <si>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</si>
  <si>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</si>
  <si>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</si>
  <si>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</si>
  <si>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</si>
  <si>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</si>
  <si>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</si>
  <si>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</si>
  <si>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</si>
  <si>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</si>
  <si>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</si>
  <si>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</si>
  <si>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</si>
  <si>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</si>
  <si>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</si>
  <si>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</si>
  <si>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</si>
  <si>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</si>
  <si>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</si>
  <si>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</si>
  <si>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</si>
  <si>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</si>
  <si>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</si>
  <si>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</si>
  <si>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</si>
  <si>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</si>
  <si>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</si>
  <si>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</si>
  <si>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</si>
  <si>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</si>
  <si>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</si>
  <si>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</si>
  <si>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</si>
  <si>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</si>
  <si>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</si>
  <si>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</si>
  <si>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</si>
  <si>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</si>
  <si>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</si>
  <si>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</si>
  <si>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</si>
  <si>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</si>
  <si>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</si>
  <si>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</si>
  <si>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</si>
  <si>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</si>
  <si>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</si>
  <si>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</si>
  <si>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</si>
  <si>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</si>
  <si>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</si>
  <si>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</si>
  <si>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</si>
  <si>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</si>
  <si>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</si>
  <si>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</si>
  <si>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</si>
  <si>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</si>
  <si>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</si>
  <si>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</si>
  <si>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</si>
  <si>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</si>
  <si>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</si>
  <si>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</si>
  <si>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</si>
  <si>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</si>
  <si>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</si>
  <si>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</si>
  <si>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</si>
  <si>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</si>
  <si>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</si>
  <si>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</si>
  <si>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</si>
  <si>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</si>
  <si>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</si>
  <si>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</si>
  <si>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</si>
  <si>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</si>
  <si>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</si>
  <si>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</si>
  <si>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</si>
  <si>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</si>
  <si>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</si>
  <si>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</si>
  <si>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</si>
  <si>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</si>
  <si>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</si>
  <si>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</si>
  <si>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</si>
  <si>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</si>
  <si>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</si>
  <si>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</si>
  <si>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</si>
  <si>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</si>
  <si>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</si>
  <si>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</si>
  <si>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</si>
  <si>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</si>
  <si>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</si>
  <si>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</si>
  <si>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</si>
  <si>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</si>
  <si>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</si>
  <si>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</si>
  <si>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</si>
  <si>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</si>
  <si>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</si>
  <si>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</si>
  <si>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</si>
  <si>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</si>
  <si>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</si>
  <si>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</si>
  <si>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</si>
  <si>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</si>
  <si>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</si>
  <si>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</si>
  <si>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</si>
  <si>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</si>
  <si>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</si>
  <si>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</si>
  <si>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</si>
  <si>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</si>
  <si>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</si>
  <si>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</si>
  <si>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</si>
  <si>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</si>
  <si>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</si>
  <si>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</si>
  <si>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</si>
  <si>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</si>
  <si>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</si>
  <si>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</si>
  <si>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</si>
  <si>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</si>
  <si>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</si>
  <si>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</si>
  <si>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</si>
  <si>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</si>
  <si>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</si>
  <si>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</si>
  <si>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</si>
  <si>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</si>
  <si>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</si>
  <si>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</si>
  <si>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</si>
  <si>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</si>
  <si>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</si>
  <si>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</si>
  <si>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</si>
  <si>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</si>
  <si>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</si>
  <si>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</si>
  <si>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</si>
  <si>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</si>
  <si>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</si>
  <si>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</si>
  <si>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</si>
  <si>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</si>
  <si>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</si>
  <si>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</si>
  <si>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</si>
  <si>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</si>
  <si>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</si>
  <si>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</si>
  <si>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</si>
  <si>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</si>
  <si>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</si>
  <si>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</si>
  <si>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</si>
  <si>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</si>
  <si>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</si>
  <si>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</si>
  <si>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</si>
  <si>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</si>
  <si>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</si>
  <si>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</si>
  <si>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</si>
  <si>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</si>
  <si>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</si>
  <si>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</si>
  <si>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</si>
  <si>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</si>
  <si>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</si>
  <si>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</si>
  <si>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</si>
  <si>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</si>
  <si>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</si>
  <si>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</si>
  <si>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</si>
  <si>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</si>
  <si>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</si>
  <si>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</si>
  <si>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</si>
  <si>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</si>
  <si>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</si>
  <si>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</si>
  <si>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</si>
  <si>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</si>
  <si>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</si>
  <si>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</si>
  <si>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</si>
  <si>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</si>
  <si>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</si>
  <si>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</si>
  <si>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</si>
  <si>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</si>
  <si>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</si>
  <si>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</si>
  <si>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</si>
  <si>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</si>
  <si>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</si>
  <si>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</si>
  <si>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</si>
  <si>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</si>
  <si>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</si>
  <si>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</si>
  <si>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</si>
  <si>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</si>
  <si>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</si>
  <si>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</si>
  <si>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</si>
  <si>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</si>
  <si>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</si>
  <si>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</si>
  <si>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</si>
  <si>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</si>
  <si>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</si>
  <si>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</si>
  <si>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</si>
  <si>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</si>
  <si>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</si>
  <si>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</si>
  <si>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</si>
  <si>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</si>
  <si>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</si>
  <si>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</si>
  <si>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</si>
  <si>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</si>
  <si>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</si>
  <si>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</si>
  <si>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</si>
  <si>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</si>
  <si>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</si>
  <si>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</si>
  <si>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</si>
  <si>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</si>
  <si>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</si>
  <si>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</si>
  <si>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</si>
  <si>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</si>
  <si>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</si>
  <si>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</si>
  <si>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</si>
  <si>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</si>
  <si>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</si>
  <si>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</si>
  <si>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</si>
  <si>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</si>
  <si>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</si>
  <si>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</si>
  <si>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</si>
  <si>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</si>
  <si>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</si>
  <si>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</si>
  <si>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</si>
  <si>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</si>
  <si>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</si>
  <si>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</si>
  <si>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</si>
  <si>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</si>
  <si>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</si>
  <si>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</si>
  <si>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</si>
  <si>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</si>
  <si>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</si>
  <si>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</si>
  <si>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</si>
  <si>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</si>
  <si>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</si>
  <si>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</si>
  <si>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</si>
  <si>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</si>
  <si>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</si>
  <si>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</si>
  <si>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</si>
  <si>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</si>
  <si>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</si>
  <si>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</si>
  <si>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</si>
  <si>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</si>
  <si>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</si>
  <si>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</si>
  <si>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</si>
  <si>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</si>
  <si>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</si>
  <si>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</si>
  <si>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</si>
  <si>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</si>
  <si>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</si>
  <si>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</si>
  <si>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</si>
  <si>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</si>
  <si>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</si>
  <si>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</si>
  <si>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</si>
  <si>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</si>
  <si>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</si>
  <si>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</si>
  <si>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</si>
  <si>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</si>
  <si>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</si>
  <si>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</si>
  <si>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</si>
  <si>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</si>
  <si>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</si>
  <si>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</si>
  <si>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</si>
  <si>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</si>
  <si>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</si>
  <si>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</si>
  <si>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</si>
  <si>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</si>
  <si>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</si>
  <si>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</si>
  <si>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</si>
  <si>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</si>
  <si>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</si>
  <si>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</si>
  <si>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</si>
  <si>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</si>
  <si>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</si>
  <si>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</si>
  <si>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</si>
  <si>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</si>
  <si>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</si>
  <si>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</si>
  <si>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</si>
  <si>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</si>
  <si>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</si>
  <si>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</si>
  <si>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</si>
  <si>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</si>
  <si>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</si>
  <si>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</si>
  <si>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</si>
  <si>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</si>
  <si>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</si>
  <si>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</si>
  <si>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</si>
  <si>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</si>
  <si>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</si>
  <si>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</si>
  <si>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</si>
  <si>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</si>
  <si>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</si>
  <si>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</si>
  <si>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</si>
  <si>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</si>
  <si>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</si>
  <si>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</si>
  <si>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</si>
  <si>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</si>
  <si>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</si>
  <si>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</si>
  <si>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</si>
  <si>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</si>
  <si>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</si>
  <si>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</si>
  <si>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</si>
  <si>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</si>
  <si>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</si>
  <si>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</si>
  <si>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</si>
  <si>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</si>
  <si>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</si>
  <si>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</si>
  <si>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</si>
  <si>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</si>
  <si>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</si>
  <si>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</si>
  <si>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</si>
  <si>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</si>
  <si>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</si>
  <si>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</si>
  <si>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</si>
  <si>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</si>
  <si>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</si>
  <si>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</si>
  <si>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</si>
  <si>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</si>
  <si>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</si>
  <si>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</si>
  <si>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</si>
  <si>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</si>
  <si>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</si>
  <si>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</si>
  <si>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</si>
  <si>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</si>
  <si>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</si>
  <si>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</si>
  <si>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</si>
  <si>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</si>
  <si>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</si>
  <si>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</si>
  <si>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</si>
  <si>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</si>
  <si>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</si>
  <si>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</si>
  <si>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</si>
  <si>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</si>
  <si>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</si>
  <si>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</si>
  <si>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</si>
  <si>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</si>
  <si>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</si>
  <si>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</si>
  <si>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</si>
  <si>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</si>
  <si>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</si>
  <si>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</si>
  <si>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</si>
  <si>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</si>
  <si>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</si>
  <si>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</si>
  <si>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</si>
  <si>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</si>
  <si>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</si>
  <si>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</si>
  <si>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</si>
  <si>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</si>
  <si>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</si>
  <si>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</si>
  <si>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</si>
  <si>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</si>
  <si>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</si>
  <si>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</si>
  <si>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</si>
  <si>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</si>
  <si>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</si>
  <si>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</si>
  <si>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</si>
  <si>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</si>
  <si>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</si>
  <si>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</si>
  <si>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</si>
  <si>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</si>
  <si>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</si>
  <si>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</si>
  <si>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</si>
  <si>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</si>
  <si>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</si>
  <si>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</si>
  <si>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</si>
  <si>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</si>
  <si>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</si>
  <si>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</si>
  <si>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</si>
  <si>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</si>
  <si>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</si>
  <si>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</si>
  <si>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</si>
  <si>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</si>
  <si>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</si>
  <si>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</si>
  <si>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</si>
  <si>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</si>
  <si>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</si>
  <si>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</si>
  <si>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</si>
  <si>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</si>
  <si>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</si>
  <si>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</si>
  <si>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</si>
  <si>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</si>
  <si>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</si>
  <si>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</si>
  <si>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</si>
  <si>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</si>
  <si>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</si>
  <si>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</si>
  <si>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</si>
  <si>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</si>
  <si>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</si>
  <si>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</si>
  <si>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</si>
  <si>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</si>
  <si>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</si>
  <si>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</si>
  <si>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</si>
  <si>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</si>
  <si>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</si>
  <si>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</si>
  <si>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</si>
  <si>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</si>
  <si>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</si>
  <si>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</si>
  <si>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</si>
  <si>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</si>
  <si>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</si>
  <si>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</si>
  <si>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</si>
  <si>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</si>
  <si>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</si>
  <si>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</si>
  <si>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</si>
  <si>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</si>
  <si>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</si>
  <si>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</si>
  <si>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</si>
  <si>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</si>
  <si>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</si>
  <si>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</si>
  <si>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</si>
  <si>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</si>
  <si>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</si>
  <si>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</si>
  <si>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</si>
  <si>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</si>
  <si>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</si>
  <si>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</si>
  <si>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</si>
  <si>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</si>
  <si>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</si>
  <si>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</si>
  <si>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</si>
  <si>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</si>
  <si>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</si>
  <si>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</si>
  <si>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</si>
  <si>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</si>
  <si>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</si>
  <si>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</si>
  <si>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</si>
  <si>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</si>
  <si>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</si>
  <si>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</si>
  <si>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</si>
  <si>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</si>
  <si>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</si>
  <si>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</si>
  <si>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</si>
  <si>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</si>
  <si>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</si>
  <si>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</si>
  <si>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</si>
  <si>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</si>
  <si>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</si>
  <si>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</si>
  <si>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</si>
  <si>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</si>
  <si>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</si>
  <si>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</si>
  <si>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</si>
  <si>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</si>
  <si>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</si>
  <si>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</si>
  <si>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</si>
  <si>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</si>
  <si>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</si>
  <si>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</si>
  <si>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</si>
  <si>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</si>
  <si>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</si>
  <si>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</si>
  <si>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</si>
  <si>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</si>
  <si>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</si>
  <si>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</si>
  <si>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</si>
  <si>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</si>
  <si>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</si>
  <si>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</si>
  <si>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</si>
  <si>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</si>
  <si>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</si>
  <si>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</si>
  <si>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</si>
  <si>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</si>
  <si>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</si>
  <si>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</si>
  <si>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</si>
  <si>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</si>
  <si>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</si>
  <si>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</si>
  <si>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</si>
  <si>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</si>
  <si>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</si>
  <si>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</si>
  <si>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</si>
  <si>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</si>
  <si>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</si>
  <si>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</si>
  <si>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</si>
  <si>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</si>
  <si>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</si>
  <si>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</si>
  <si>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</si>
  <si>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</si>
  <si>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</si>
  <si>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</si>
  <si>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</si>
  <si>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</si>
  <si>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</si>
  <si>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</si>
  <si>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</si>
  <si>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</si>
  <si>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</si>
  <si>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</si>
  <si>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</si>
  <si>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</si>
  <si>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</si>
  <si>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</si>
  <si>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</si>
  <si>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</si>
  <si>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</si>
  <si>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</si>
  <si>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</si>
  <si>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</si>
  <si>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</si>
  <si>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</si>
  <si>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</si>
  <si>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</si>
  <si>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</si>
  <si>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</si>
  <si>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</si>
  <si>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</si>
  <si>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</si>
  <si>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</si>
  <si>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</si>
  <si>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</si>
  <si>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</si>
  <si>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</si>
  <si>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</si>
  <si>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</si>
  <si>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</si>
  <si>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</si>
  <si>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</si>
  <si>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</si>
  <si>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</si>
  <si>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</si>
  <si>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</si>
  <si>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</si>
  <si>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</si>
  <si>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</si>
  <si>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</si>
  <si>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</si>
  <si>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</si>
  <si>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</si>
  <si>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</si>
  <si>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</si>
  <si>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</si>
  <si>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</si>
  <si>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</si>
  <si>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</si>
  <si>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</si>
  <si>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</si>
  <si>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</si>
  <si>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</si>
  <si>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</si>
  <si>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</si>
  <si>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</si>
  <si>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</si>
  <si>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</si>
  <si>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</si>
  <si>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</si>
  <si>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</si>
  <si>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</si>
  <si>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</si>
  <si>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</si>
  <si>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</si>
  <si>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</si>
  <si>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</si>
  <si>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</si>
  <si>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</si>
  <si>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</si>
  <si>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</si>
  <si>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</si>
  <si>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</si>
  <si>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</si>
  <si>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</si>
  <si>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</si>
  <si>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</si>
  <si>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</si>
  <si>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</si>
  <si>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</si>
  <si>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</si>
  <si>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</si>
  <si>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</si>
  <si>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</si>
  <si>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</si>
  <si>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</si>
  <si>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</si>
  <si>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</si>
  <si>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</si>
  <si>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</si>
  <si>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</si>
  <si>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</si>
  <si>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</si>
  <si>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</si>
  <si>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</si>
  <si>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</si>
  <si>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</si>
  <si>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</si>
  <si>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</si>
  <si>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</si>
  <si>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</si>
  <si>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</si>
  <si>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</si>
  <si>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</si>
  <si>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</si>
  <si>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</si>
  <si>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</si>
  <si>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</si>
  <si>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</si>
  <si>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</si>
  <si>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</si>
  <si>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</si>
  <si>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</si>
  <si>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</si>
  <si>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</si>
  <si>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</si>
  <si>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</si>
  <si>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</si>
  <si>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</si>
  <si>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</si>
  <si>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</si>
  <si>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</si>
  <si>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</si>
  <si>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</si>
  <si>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</si>
  <si>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</si>
  <si>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</si>
  <si>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</si>
  <si>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</si>
  <si>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</si>
  <si>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</si>
  <si>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</si>
  <si>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</si>
  <si>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</si>
  <si>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</si>
  <si>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</si>
  <si>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</si>
  <si>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</si>
  <si>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</si>
  <si>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</si>
  <si>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</si>
  <si>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</si>
  <si>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</si>
  <si>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</si>
  <si>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</si>
  <si>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</si>
  <si>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</si>
  <si>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</si>
  <si>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</si>
  <si>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</si>
  <si>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</si>
  <si>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</si>
  <si>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</si>
  <si>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</si>
  <si>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</si>
  <si>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</si>
  <si>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</si>
  <si>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</si>
  <si>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</si>
  <si>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</si>
  <si>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</si>
  <si>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</si>
  <si>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</si>
  <si>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</si>
  <si>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</si>
  <si>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</si>
  <si>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</si>
  <si>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</si>
  <si>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</si>
  <si>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</si>
  <si>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</si>
  <si>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</si>
  <si>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</si>
  <si>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</si>
  <si>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</si>
  <si>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</si>
  <si>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</si>
  <si>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</si>
  <si>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</si>
  <si>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</si>
  <si>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</si>
  <si>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</si>
  <si>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</si>
  <si>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</si>
  <si>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</si>
  <si>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</si>
  <si>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</si>
  <si>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</si>
  <si>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</si>
  <si>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</si>
  <si>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</si>
  <si>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</si>
  <si>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</si>
  <si>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</si>
  <si>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</si>
  <si>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</si>
  <si>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</si>
  <si>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</si>
  <si>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</si>
  <si>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</si>
  <si>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</si>
  <si>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</si>
  <si>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</si>
  <si>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</si>
  <si>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</si>
  <si>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</si>
  <si>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</si>
  <si>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</si>
  <si>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</si>
  <si>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</si>
  <si>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</si>
  <si>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</si>
  <si>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</si>
  <si>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</si>
  <si>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</si>
  <si>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</si>
  <si>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</si>
  <si>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</si>
  <si>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</si>
  <si>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</si>
  <si>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</si>
  <si>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</si>
  <si>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</si>
  <si>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</si>
  <si>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</si>
  <si>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</si>
  <si>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</si>
  <si>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</si>
  <si>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</si>
  <si>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</si>
  <si>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</si>
  <si>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</si>
  <si>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</si>
  <si>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</si>
  <si>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</si>
  <si>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</si>
  <si>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</si>
  <si>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</si>
  <si>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</si>
  <si>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</si>
  <si>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</si>
  <si>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</si>
  <si>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</si>
  <si>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</si>
  <si>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</si>
  <si>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</si>
  <si>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</si>
  <si>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</si>
  <si>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</si>
  <si>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</si>
  <si>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</si>
  <si>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</si>
  <si>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</si>
  <si>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</si>
  <si>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</si>
  <si>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</si>
  <si>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</si>
  <si>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</si>
  <si>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</si>
  <si>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</si>
  <si>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</si>
  <si>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</si>
  <si>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</si>
  <si>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</si>
  <si>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</si>
  <si>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</si>
  <si>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</si>
  <si>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</si>
  <si>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</si>
  <si>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</si>
  <si>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</si>
  <si>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</si>
  <si>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</si>
  <si>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</si>
  <si>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</si>
  <si>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</si>
  <si>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</si>
  <si>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</si>
  <si>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</si>
  <si>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</si>
  <si>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</si>
  <si>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</si>
  <si>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</si>
  <si>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</si>
  <si>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</si>
  <si>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</si>
  <si>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</si>
  <si>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</si>
  <si>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</si>
  <si>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</si>
  <si>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</si>
  <si>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</si>
  <si>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</si>
  <si>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</si>
  <si>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</si>
  <si>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</si>
  <si>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</si>
  <si>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</si>
  <si>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</si>
  <si>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</si>
  <si>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</si>
  <si>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</si>
  <si>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</si>
  <si>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</si>
  <si>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</si>
  <si>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</si>
  <si>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</si>
  <si>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</si>
  <si>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</si>
  <si>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</si>
  <si>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</si>
  <si>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</si>
  <si>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</si>
  <si>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</si>
  <si>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</si>
  <si>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</si>
  <si>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</si>
  <si>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</si>
  <si>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</si>
  <si>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</si>
  <si>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</si>
  <si>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</si>
  <si>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</si>
  <si>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</si>
  <si>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</si>
  <si>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</si>
  <si>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</si>
  <si>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</si>
  <si>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</si>
  <si>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</si>
  <si>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</si>
  <si>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</si>
  <si>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</si>
  <si>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</si>
  <si>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</si>
  <si>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</si>
  <si>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</si>
  <si>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</si>
  <si>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</si>
  <si>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</si>
  <si>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</si>
  <si>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</si>
  <si>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</si>
  <si>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</si>
  <si>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</si>
  <si>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</si>
  <si>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</si>
  <si>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</si>
  <si>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</si>
  <si>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</si>
  <si>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</si>
  <si>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</si>
  <si>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</si>
  <si>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</si>
  <si>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</si>
  <si>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</si>
  <si>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</si>
  <si>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</si>
  <si>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</si>
  <si>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</si>
  <si>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</si>
  <si>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</si>
  <si>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</si>
  <si>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</si>
  <si>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</si>
  <si>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</si>
  <si>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</si>
  <si>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</si>
  <si>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</si>
  <si>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</si>
  <si>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</si>
  <si>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</si>
  <si>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</si>
  <si>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</si>
  <si>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</si>
  <si>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</si>
  <si>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</si>
  <si>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</si>
  <si>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</si>
  <si>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</si>
  <si>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</si>
  <si>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</si>
  <si>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</si>
  <si>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</si>
  <si>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</si>
  <si>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</si>
  <si>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</si>
  <si>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</si>
  <si>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</si>
  <si>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</si>
  <si>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</si>
  <si>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</si>
  <si>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</si>
  <si>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</si>
  <si>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</si>
  <si>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</si>
  <si>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</si>
  <si>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</si>
  <si>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</si>
  <si>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</si>
  <si>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</si>
  <si>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</si>
  <si>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</si>
  <si>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</si>
  <si>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</si>
  <si>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</si>
  <si>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</si>
  <si>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</si>
  <si>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</si>
  <si>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</si>
  <si>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</si>
  <si>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</si>
  <si>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</si>
  <si>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</si>
  <si>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</si>
  <si>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</si>
  <si>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</si>
  <si>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</si>
  <si>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</si>
  <si>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</si>
  <si>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</si>
  <si>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</si>
  <si>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</si>
  <si>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</si>
  <si>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</si>
  <si>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</si>
  <si>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</si>
  <si>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</si>
  <si>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</si>
  <si>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</si>
  <si>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</si>
  <si>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</si>
  <si>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</si>
  <si>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</si>
  <si>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</si>
  <si>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</si>
  <si>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</si>
  <si>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</si>
  <si>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</si>
  <si>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</si>
  <si>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</si>
  <si>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</si>
  <si>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</si>
  <si>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</si>
  <si>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</si>
  <si>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</si>
  <si>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</si>
  <si>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</si>
  <si>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</si>
  <si>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</si>
  <si>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</si>
  <si>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</si>
  <si>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</si>
  <si>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</si>
  <si>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</si>
  <si>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</si>
  <si>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</si>
  <si>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</si>
  <si>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</si>
  <si>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</si>
  <si>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</si>
  <si>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</si>
  <si>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</si>
  <si>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</si>
  <si>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</si>
  <si>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</si>
  <si>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</si>
  <si>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</si>
  <si>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</si>
  <si>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</si>
  <si>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</si>
  <si>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</si>
  <si>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</si>
  <si>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</si>
  <si>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</si>
  <si>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</si>
  <si>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</si>
  <si>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</si>
  <si>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</si>
  <si>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</si>
  <si>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</si>
  <si>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</si>
  <si>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</si>
  <si>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</si>
  <si>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</si>
  <si>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</si>
  <si>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</si>
  <si>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</si>
  <si>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</si>
  <si>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</si>
  <si>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</si>
  <si>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</si>
  <si>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</si>
  <si>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</si>
  <si>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</si>
  <si>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</si>
  <si>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</si>
  <si>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</si>
  <si>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</si>
  <si>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</si>
  <si>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</si>
  <si>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</si>
  <si>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</si>
  <si>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</si>
  <si>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</si>
  <si>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</si>
  <si>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</si>
  <si>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</si>
  <si>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</si>
  <si>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</si>
  <si>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</si>
  <si>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</si>
  <si>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</si>
  <si>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</si>
  <si>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</si>
  <si>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</si>
  <si>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</si>
  <si>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</si>
  <si>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</si>
  <si>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</si>
  <si>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</si>
  <si>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</si>
  <si>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</si>
  <si>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</si>
  <si>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</si>
  <si>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</si>
  <si>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</si>
  <si>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</si>
  <si>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</si>
  <si>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</si>
  <si>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</si>
  <si>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</si>
  <si>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</si>
  <si>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</si>
  <si>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</si>
  <si>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</si>
  <si>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</si>
  <si>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</si>
  <si>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</si>
  <si>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</si>
  <si>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</si>
  <si>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</si>
  <si>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</si>
  <si>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</si>
  <si>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</si>
  <si>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</si>
  <si>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</si>
  <si>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</si>
  <si>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</si>
  <si>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</si>
  <si>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</si>
  <si>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</si>
  <si>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</si>
  <si>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</si>
  <si>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</si>
  <si>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</si>
  <si>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</si>
  <si>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</si>
  <si>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</si>
  <si>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</si>
  <si>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</si>
  <si>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</si>
  <si>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</si>
  <si>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</si>
  <si>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</si>
  <si>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</si>
  <si>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</si>
  <si>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</si>
  <si>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</si>
  <si>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</si>
  <si>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</si>
  <si>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</si>
  <si>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</si>
  <si>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</si>
  <si>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</si>
  <si>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</si>
  <si>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</si>
  <si>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</si>
  <si>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</si>
  <si>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</si>
  <si>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</si>
  <si>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</si>
  <si>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</si>
  <si>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</si>
  <si>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</si>
  <si>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</si>
  <si>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</si>
  <si>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</si>
  <si>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</si>
  <si>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</si>
  <si>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</si>
  <si>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</si>
  <si>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</si>
  <si>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</si>
  <si>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</si>
  <si>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</si>
  <si>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</si>
  <si>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</si>
  <si>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</si>
  <si>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</si>
  <si>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</si>
  <si>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</si>
  <si>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</si>
  <si>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</si>
  <si>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</si>
  <si>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</si>
  <si>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</si>
  <si>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</si>
  <si>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</si>
  <si>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</si>
  <si>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</si>
  <si>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</si>
  <si>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</si>
  <si>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</si>
  <si>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</si>
  <si>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</si>
  <si>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</si>
  <si>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</si>
  <si>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</si>
  <si>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</si>
  <si>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</si>
  <si>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</si>
  <si>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</si>
  <si>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</si>
  <si>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</si>
  <si>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</si>
  <si>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</si>
  <si>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</si>
  <si>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</si>
  <si>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</si>
  <si>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</si>
  <si>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</si>
  <si>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</si>
  <si>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</si>
  <si>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</si>
  <si>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</si>
  <si>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</si>
  <si>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</si>
  <si>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</si>
  <si>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</si>
  <si>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</si>
  <si>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</si>
  <si>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</si>
  <si>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</si>
  <si>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</si>
  <si>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</si>
  <si>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</si>
  <si>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</si>
  <si>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</si>
  <si>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</si>
  <si>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</si>
  <si>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</si>
  <si>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</si>
  <si>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</si>
  <si>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</si>
  <si>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</si>
  <si>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</si>
  <si>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</si>
  <si>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</si>
  <si>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</si>
  <si>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</si>
  <si>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</si>
  <si>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</si>
  <si>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</si>
  <si>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</si>
  <si>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</si>
  <si>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</si>
  <si>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</si>
  <si>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</si>
  <si>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</si>
  <si>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</si>
  <si>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</si>
  <si>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</si>
  <si>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</si>
  <si>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</si>
  <si>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</si>
  <si>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</si>
  <si>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</si>
  <si>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</si>
  <si>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</si>
  <si>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</si>
  <si>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</si>
  <si>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</si>
  <si>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</si>
  <si>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</si>
  <si>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</si>
  <si>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</si>
  <si>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</si>
  <si>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</si>
  <si>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</si>
  <si>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</si>
  <si>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</si>
  <si>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</si>
  <si>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</si>
  <si>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</si>
  <si>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</si>
  <si>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</si>
  <si>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</si>
  <si>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</si>
  <si>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</si>
  <si>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</si>
  <si>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</si>
  <si>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</si>
  <si>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</si>
  <si>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</si>
  <si>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</si>
  <si>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</si>
  <si>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</si>
  <si>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</si>
  <si>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</si>
  <si>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</si>
  <si>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</si>
  <si>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</si>
  <si>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</si>
  <si>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</si>
  <si>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</si>
  <si>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</si>
  <si>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</si>
  <si>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</si>
  <si>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</si>
  <si>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</si>
  <si>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</si>
  <si>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</si>
  <si>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</si>
  <si>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</si>
  <si>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</si>
  <si>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</si>
  <si>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</si>
  <si>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</si>
  <si>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</si>
  <si>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</si>
  <si>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</si>
  <si>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</si>
  <si>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</si>
  <si>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</si>
  <si>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</si>
  <si>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</si>
  <si>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</si>
  <si>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</si>
  <si>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</si>
  <si>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</si>
  <si>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</si>
  <si>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</si>
  <si>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</si>
  <si>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</si>
  <si>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</si>
  <si>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</si>
  <si>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</si>
  <si>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</si>
  <si>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</si>
  <si>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</si>
  <si>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</si>
  <si>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</si>
  <si>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</si>
  <si>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</si>
  <si>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</si>
  <si>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</si>
  <si>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</si>
  <si>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</si>
  <si>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</si>
  <si>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</si>
  <si>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</si>
  <si>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</si>
  <si>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</si>
  <si>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</si>
  <si>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</si>
  <si>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</si>
  <si>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</si>
  <si>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</si>
  <si>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</si>
  <si>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</si>
  <si>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</si>
  <si>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</si>
  <si>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</si>
  <si>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</si>
  <si>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</si>
  <si>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</si>
  <si>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</si>
  <si>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</si>
  <si>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</si>
  <si>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</si>
  <si>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</si>
  <si>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</si>
  <si>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</si>
  <si>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</si>
  <si>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</si>
  <si>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</si>
  <si>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</si>
  <si>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</si>
  <si>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</si>
  <si>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</si>
  <si>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</si>
  <si>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</si>
  <si>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</si>
  <si>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</si>
  <si>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</si>
  <si>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</si>
  <si>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</si>
  <si>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</si>
  <si>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</si>
  <si>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</si>
  <si>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</si>
  <si>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</si>
  <si>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</si>
  <si>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</si>
  <si>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</si>
  <si>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</si>
  <si>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</si>
  <si>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</si>
  <si>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</si>
  <si>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</si>
  <si>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</si>
  <si>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</si>
  <si>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</si>
  <si>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</si>
  <si>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</si>
  <si>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</si>
  <si>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</si>
  <si>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</si>
  <si>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</si>
  <si>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</si>
  <si>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</si>
  <si>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</si>
  <si>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</si>
  <si>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</si>
  <si>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</si>
  <si>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</si>
  <si>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</si>
  <si>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</si>
  <si>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</si>
  <si>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</si>
  <si>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</si>
  <si>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</si>
  <si>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</si>
  <si>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</si>
  <si>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</si>
  <si>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</si>
  <si>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</si>
  <si>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</si>
  <si>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</si>
  <si>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</si>
  <si>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</si>
  <si>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</si>
  <si>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</si>
  <si>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</si>
  <si>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</si>
  <si>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</si>
  <si>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</si>
  <si>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</si>
  <si>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</si>
  <si>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</si>
  <si>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</si>
  <si>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</si>
  <si>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</si>
  <si>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</si>
  <si>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</si>
  <si>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</si>
  <si>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</si>
  <si>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</si>
  <si>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</si>
  <si>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</si>
  <si>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</si>
  <si>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</si>
  <si>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</si>
  <si>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</si>
  <si>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</si>
  <si>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</si>
  <si>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</si>
  <si>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</si>
  <si>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</si>
  <si>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</si>
  <si>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</si>
  <si>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</si>
  <si>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</si>
  <si>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</si>
  <si>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</si>
  <si>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</si>
  <si>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</si>
  <si>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</si>
  <si>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</si>
  <si>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</si>
  <si>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</si>
  <si>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</si>
  <si>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</si>
  <si>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</si>
  <si>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</si>
  <si>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</si>
  <si>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</si>
  <si>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</si>
  <si>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</si>
  <si>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</si>
  <si>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</si>
  <si>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</si>
  <si>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</si>
  <si>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</si>
  <si>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</si>
  <si>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</si>
  <si>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</si>
  <si>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</si>
  <si>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</si>
  <si>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</si>
  <si>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</si>
  <si>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</si>
  <si>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</si>
  <si>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</si>
  <si>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</si>
  <si>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</si>
  <si>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</si>
  <si>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</si>
  <si>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</si>
  <si>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</si>
  <si>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</si>
  <si>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</si>
  <si>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</si>
  <si>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</si>
  <si>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</si>
  <si>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</si>
  <si>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</si>
  <si>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</si>
  <si>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</si>
  <si>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</si>
  <si>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</si>
  <si>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</si>
  <si>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</si>
  <si>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</si>
  <si>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</si>
  <si>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</si>
  <si>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</si>
  <si>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</si>
  <si>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</si>
  <si>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</si>
  <si>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</si>
  <si>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</si>
  <si>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</si>
  <si>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</si>
  <si>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</si>
  <si>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</si>
  <si>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</si>
  <si>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</si>
  <si>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</si>
  <si>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</si>
  <si>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</si>
  <si>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</si>
  <si>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</si>
  <si>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</si>
  <si>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</si>
  <si>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</si>
  <si>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</si>
  <si>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</si>
  <si>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</si>
  <si>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</si>
  <si>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</si>
  <si>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</si>
  <si>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</si>
  <si>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</si>
  <si>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</si>
  <si>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</si>
  <si>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</si>
  <si>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</si>
  <si>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</si>
  <si>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</si>
  <si>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</si>
  <si>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</si>
  <si>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</si>
  <si>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</si>
  <si>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</si>
  <si>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</si>
  <si>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</si>
  <si>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</si>
  <si>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</si>
  <si>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</si>
  <si>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</si>
  <si>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</si>
  <si>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</si>
  <si>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</si>
  <si>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</si>
  <si>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</si>
  <si>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</si>
  <si>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</si>
  <si>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</si>
  <si>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</si>
  <si>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</si>
  <si>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</si>
  <si>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</si>
  <si>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</si>
  <si>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</si>
  <si>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</si>
  <si>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</si>
  <si>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</si>
  <si>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</si>
  <si>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</si>
  <si>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</si>
  <si>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</si>
  <si>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</si>
  <si>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</si>
  <si>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</si>
  <si>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</si>
  <si>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</si>
  <si>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</si>
  <si>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</si>
  <si>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</si>
  <si>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</si>
  <si>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</si>
  <si>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</si>
  <si>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</si>
  <si>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</si>
  <si>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</si>
  <si>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</si>
  <si>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</si>
  <si>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</si>
  <si>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</si>
  <si>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</si>
  <si>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</si>
  <si>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</si>
  <si>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</si>
  <si>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</si>
  <si>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</si>
  <si>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</si>
  <si>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</si>
  <si>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</si>
  <si>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</si>
  <si>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</si>
  <si>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</si>
  <si>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</si>
  <si>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</si>
  <si>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</si>
  <si>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</si>
  <si>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</si>
  <si>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</si>
  <si>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</si>
  <si>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</si>
  <si>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</si>
  <si>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</si>
  <si>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</si>
  <si>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</si>
  <si>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</si>
  <si>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</si>
  <si>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</si>
  <si>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</si>
  <si>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</si>
  <si>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</si>
  <si>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</si>
  <si>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</si>
  <si>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</si>
  <si>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</si>
  <si>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</si>
  <si>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</si>
  <si>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</si>
  <si>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</si>
  <si>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</si>
  <si>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</si>
  <si>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</si>
  <si>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</si>
  <si>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</si>
  <si>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</si>
  <si>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</si>
  <si>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</si>
  <si>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</si>
  <si>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</si>
  <si>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</si>
  <si>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</si>
  <si>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</si>
  <si>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</si>
  <si>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</si>
  <si>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</si>
  <si>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</si>
  <si>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</si>
  <si>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</si>
  <si>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</si>
  <si>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</si>
  <si>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</si>
  <si>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</si>
  <si>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</si>
  <si>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</si>
  <si>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</si>
  <si>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</si>
  <si>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</si>
  <si>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</si>
  <si>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</si>
  <si>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</si>
  <si>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</si>
  <si>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</si>
  <si>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</si>
  <si>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</si>
  <si>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</si>
  <si>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</si>
  <si>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</si>
  <si>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</si>
  <si>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</si>
  <si>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</si>
  <si>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</si>
  <si>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</si>
  <si>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</si>
  <si>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</si>
  <si>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</si>
  <si>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</si>
  <si>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</si>
  <si>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</si>
  <si>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</si>
  <si>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</si>
  <si>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</si>
  <si>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</si>
  <si>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</si>
  <si>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</si>
  <si>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</si>
  <si>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</si>
  <si>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</si>
  <si>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</si>
  <si>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</si>
  <si>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</si>
  <si>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</si>
  <si>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</si>
  <si>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</si>
  <si>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</si>
  <si>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</si>
  <si>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</si>
  <si>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</si>
  <si>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</si>
  <si>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</si>
  <si>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</si>
  <si>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</si>
  <si>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</si>
  <si>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</si>
  <si>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</si>
  <si>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</si>
  <si>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</si>
  <si>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</si>
  <si>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</si>
  <si>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</si>
  <si>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</si>
  <si>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</si>
  <si>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</si>
  <si>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</si>
  <si>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</si>
  <si>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</si>
  <si>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</si>
  <si>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</si>
  <si>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</si>
  <si>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</si>
  <si>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</si>
  <si>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</si>
  <si>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</si>
  <si>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</si>
  <si>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</si>
  <si>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</si>
  <si>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</si>
  <si>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</si>
  <si>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</si>
  <si>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</si>
  <si>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</si>
  <si>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</si>
  <si>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</si>
  <si>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</si>
  <si>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</si>
  <si>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</si>
  <si>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</si>
  <si>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</si>
  <si>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</si>
  <si>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</si>
  <si>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</si>
  <si>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</si>
  <si>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</si>
  <si>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</si>
  <si>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</si>
  <si>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</si>
  <si>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</si>
  <si>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</si>
  <si>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</si>
  <si>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</si>
  <si>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</si>
  <si>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</si>
  <si>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</si>
  <si>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</si>
  <si>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</si>
  <si>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</si>
  <si>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</si>
  <si>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</si>
  <si>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</si>
  <si>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</si>
  <si>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</si>
  <si>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</si>
  <si>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</si>
  <si>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</si>
  <si>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</si>
  <si>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</si>
  <si>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</si>
  <si>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</si>
  <si>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</si>
  <si>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</si>
  <si>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</si>
  <si>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</si>
  <si>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</si>
  <si>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</si>
  <si>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</si>
  <si>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</si>
  <si>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</si>
  <si>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</si>
  <si>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</si>
  <si>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</si>
  <si>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</si>
  <si>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</si>
  <si>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</si>
  <si>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</si>
  <si>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</si>
  <si>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</si>
  <si>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</si>
  <si>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</si>
  <si>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</si>
  <si>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</si>
  <si>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</si>
  <si>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</si>
  <si>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</si>
  <si>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</si>
  <si>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</si>
  <si>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</si>
  <si>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</si>
  <si>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</si>
  <si>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</si>
  <si>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</si>
  <si>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</si>
  <si>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</si>
  <si>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</si>
  <si>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</si>
  <si>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</si>
  <si>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</si>
  <si>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</si>
  <si>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</si>
  <si>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</si>
  <si>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</si>
  <si>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</si>
  <si>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</si>
  <si>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</si>
  <si>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</si>
  <si>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</si>
  <si>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</si>
  <si>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</si>
  <si>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</si>
  <si>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</si>
  <si>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</si>
  <si>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</si>
  <si>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</si>
  <si>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</si>
  <si>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</si>
  <si>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</si>
  <si>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</si>
  <si>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</si>
  <si>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</si>
  <si>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</si>
  <si>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</si>
  <si>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</si>
  <si>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</si>
  <si>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</si>
  <si>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</si>
  <si>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</si>
  <si>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</si>
  <si>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</si>
  <si>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</si>
  <si>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</si>
  <si>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</si>
  <si>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</si>
  <si>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</si>
  <si>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</si>
  <si>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</si>
  <si>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</si>
  <si>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</si>
  <si>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</si>
  <si>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</si>
  <si>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</si>
  <si>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</si>
  <si>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</si>
  <si>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</si>
  <si>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</si>
  <si>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</si>
  <si>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</si>
  <si>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</si>
  <si>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</si>
  <si>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</si>
  <si>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</si>
  <si>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</si>
  <si>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</si>
  <si>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</si>
  <si>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</si>
  <si>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</si>
  <si>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</si>
  <si>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</si>
  <si>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</si>
  <si>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</si>
  <si>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</si>
  <si>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</si>
  <si>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</si>
  <si>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</si>
  <si>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</si>
  <si>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</si>
  <si>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</si>
  <si>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</si>
  <si>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</si>
  <si>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</si>
  <si>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</si>
  <si>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</si>
  <si>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</si>
  <si>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</si>
  <si>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</si>
  <si>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</si>
  <si>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</si>
  <si>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</si>
  <si>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</si>
  <si>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</si>
  <si>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</si>
  <si>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</si>
  <si>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</si>
  <si>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</si>
  <si>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</si>
  <si>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</si>
  <si>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</si>
  <si>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</si>
  <si>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</si>
  <si>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</si>
  <si>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</si>
  <si>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</si>
  <si>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</si>
  <si>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</si>
  <si>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</si>
  <si>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</si>
  <si>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</si>
  <si>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</si>
  <si>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</si>
  <si>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</si>
  <si>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</si>
  <si>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</si>
  <si>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</si>
  <si>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</si>
  <si>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</si>
  <si>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</si>
  <si>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</si>
  <si>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</si>
  <si>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</si>
  <si>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</si>
  <si>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</si>
  <si>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</si>
  <si>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</si>
  <si>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</si>
  <si>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</si>
  <si>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</si>
  <si>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</si>
  <si>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</si>
  <si>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</si>
  <si>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</si>
  <si>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</si>
  <si>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</si>
  <si>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</si>
  <si>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</si>
  <si>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</si>
  <si>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</si>
  <si>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</si>
  <si>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</si>
  <si>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</si>
  <si>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</si>
  <si>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</si>
  <si>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</si>
  <si>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</si>
  <si>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</si>
  <si>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</si>
  <si>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</si>
  <si>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</si>
  <si>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</si>
  <si>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</si>
  <si>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</si>
  <si>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</si>
  <si>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</si>
  <si>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</si>
  <si>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</si>
  <si>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</si>
  <si>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</si>
  <si>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</si>
  <si>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</si>
  <si>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</si>
  <si>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</si>
  <si>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</si>
  <si>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</si>
  <si>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</si>
  <si>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</si>
  <si>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</si>
  <si>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</si>
  <si>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</si>
  <si>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</si>
  <si>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</si>
  <si>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</si>
  <si>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</si>
  <si>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</si>
  <si>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</si>
  <si>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</si>
  <si>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</si>
  <si>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</si>
  <si>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</si>
  <si>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</si>
  <si>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</si>
  <si>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</si>
  <si>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</si>
  <si>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</si>
  <si>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</si>
  <si>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</si>
  <si>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</si>
  <si>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</si>
  <si>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</si>
  <si>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</si>
  <si>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</si>
  <si>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</si>
  <si>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</si>
  <si>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</si>
  <si>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</si>
  <si>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</si>
  <si>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</si>
  <si>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</si>
  <si>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</si>
  <si>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</si>
  <si>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</si>
  <si>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</si>
  <si>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</si>
  <si>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</si>
  <si>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</si>
  <si>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</si>
  <si>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</si>
  <si>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</si>
  <si>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</si>
  <si>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</si>
  <si>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</si>
  <si>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</si>
  <si>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</si>
  <si>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</si>
  <si>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</si>
  <si>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</si>
  <si>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</si>
  <si>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</si>
  <si>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</si>
  <si>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</si>
  <si>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</si>
  <si>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</si>
  <si>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</si>
  <si>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</si>
  <si>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</si>
  <si>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</si>
  <si>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</si>
  <si>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</si>
  <si>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</si>
  <si>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</si>
  <si>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</si>
  <si>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</si>
  <si>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</si>
  <si>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</si>
  <si>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</si>
  <si>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</si>
  <si>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</si>
  <si>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</si>
  <si>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</si>
  <si>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</si>
  <si>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</si>
  <si>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</si>
  <si>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</si>
  <si>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</si>
  <si>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</si>
  <si>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</si>
  <si>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</si>
  <si>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</si>
  <si>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</si>
  <si>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</si>
  <si>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</si>
  <si>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</si>
  <si>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</si>
  <si>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</si>
  <si>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</si>
  <si>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</si>
  <si>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</si>
  <si>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</si>
  <si>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</si>
  <si>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</si>
  <si>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</si>
  <si>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</si>
  <si>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</si>
  <si>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</si>
  <si>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</si>
  <si>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</si>
  <si>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</si>
  <si>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</si>
  <si>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</si>
  <si>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</si>
  <si>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</si>
  <si>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</si>
  <si>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</si>
  <si>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</si>
  <si>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</si>
  <si>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</si>
  <si>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</si>
  <si>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</si>
  <si>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</si>
  <si>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</si>
  <si>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</si>
  <si>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</si>
  <si>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</si>
  <si>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</si>
  <si>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</si>
  <si>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</si>
  <si>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</si>
  <si>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</si>
  <si>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</si>
  <si>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</si>
  <si>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</si>
  <si>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</si>
  <si>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</si>
  <si>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</si>
  <si>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</si>
  <si>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</si>
  <si>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</si>
  <si>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</si>
  <si>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</si>
  <si>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</si>
  <si>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</si>
  <si>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</si>
  <si>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</si>
  <si>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</si>
  <si>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</si>
  <si>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</si>
  <si>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</si>
  <si>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</si>
  <si>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</si>
  <si>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</si>
  <si>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</si>
  <si>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</si>
  <si>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</si>
  <si>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</si>
  <si>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</si>
  <si>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</si>
  <si>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</si>
  <si>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</si>
  <si>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</si>
  <si>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</si>
  <si>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</si>
  <si>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</si>
  <si>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</si>
  <si>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</si>
  <si>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</si>
  <si>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</si>
  <si>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</si>
  <si>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</si>
  <si>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</si>
  <si>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</si>
  <si>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</si>
  <si>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</si>
  <si>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</si>
  <si>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</si>
  <si>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</si>
  <si>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</si>
  <si>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</si>
  <si>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</si>
  <si>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</si>
  <si>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</si>
  <si>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</si>
  <si>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</si>
  <si>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</si>
  <si>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</si>
  <si>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</si>
  <si>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</si>
  <si>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</si>
  <si>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</si>
  <si>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</si>
  <si>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</si>
  <si>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</si>
  <si>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</si>
  <si>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</si>
  <si>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</si>
  <si>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</si>
  <si>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</si>
  <si>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</si>
  <si>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</si>
  <si>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</si>
  <si>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</si>
  <si>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</si>
  <si>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</si>
  <si>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</si>
  <si>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</si>
  <si>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</si>
  <si>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</si>
  <si>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</si>
  <si>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</si>
  <si>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</si>
  <si>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</si>
  <si>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</si>
  <si>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</si>
  <si>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</si>
  <si>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</si>
  <si>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</si>
  <si>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</si>
  <si>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</si>
  <si>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</si>
  <si>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</si>
  <si>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</si>
  <si>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</si>
  <si>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</si>
  <si>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</si>
  <si>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</si>
  <si>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</si>
  <si>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</si>
  <si>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</si>
  <si>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</si>
  <si>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</si>
  <si>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</si>
  <si>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</si>
  <si>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</si>
  <si>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</si>
  <si>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</si>
  <si>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</si>
  <si>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</si>
  <si>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</si>
  <si>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</si>
  <si>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</si>
  <si>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</si>
  <si>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</si>
  <si>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</si>
  <si>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</si>
  <si>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</si>
  <si>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</si>
  <si>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</si>
  <si>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</si>
  <si>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</si>
  <si>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</si>
  <si>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</si>
  <si>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</si>
  <si>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</si>
  <si>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</si>
  <si>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</si>
  <si>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</si>
  <si>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</si>
  <si>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</si>
  <si>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</si>
  <si>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</si>
  <si>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</si>
  <si>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</si>
  <si>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</si>
  <si>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</si>
  <si>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</si>
  <si>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</si>
  <si>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</si>
  <si>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</si>
  <si>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</si>
  <si>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</si>
  <si>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</si>
  <si>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</si>
  <si>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</si>
  <si>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</si>
  <si>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</si>
  <si>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</si>
  <si>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</si>
  <si>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</si>
  <si>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</si>
  <si>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</si>
  <si>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</si>
  <si>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</si>
  <si>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</si>
  <si>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</si>
  <si>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</si>
  <si>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</si>
  <si>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</si>
  <si>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</si>
  <si>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</si>
  <si>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</si>
  <si>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</si>
  <si>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</si>
  <si>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</si>
  <si>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</si>
  <si>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</si>
  <si>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</si>
  <si>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</si>
  <si>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</si>
  <si>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</si>
  <si>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</si>
  <si>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</si>
  <si>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</si>
  <si>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</si>
  <si>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</si>
  <si>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</si>
  <si>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</si>
  <si>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</si>
  <si>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</si>
  <si>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</si>
  <si>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</si>
  <si>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</si>
  <si>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</si>
  <si>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</si>
  <si>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</si>
  <si>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</si>
  <si>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</si>
  <si>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</si>
  <si>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</si>
  <si>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</si>
  <si>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</si>
  <si>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</si>
  <si>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</si>
  <si>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</si>
  <si>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</si>
  <si>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</si>
  <si>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</si>
  <si>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</si>
  <si>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</si>
  <si>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</si>
  <si>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</si>
  <si>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</si>
  <si>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</si>
  <si>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</si>
  <si>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</si>
  <si>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</si>
  <si>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</si>
  <si>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</si>
  <si>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</si>
  <si>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</si>
  <si>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</si>
  <si>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</si>
  <si>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</si>
  <si>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</si>
  <si>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</si>
  <si>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</si>
  <si>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</si>
  <si>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</si>
  <si>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</si>
  <si>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</si>
  <si>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</si>
  <si>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</si>
  <si>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</si>
  <si>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</si>
  <si>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</si>
  <si>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</si>
  <si>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</si>
  <si>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</si>
  <si>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</si>
  <si>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</si>
  <si>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</si>
  <si>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</si>
  <si>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</si>
  <si>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</si>
  <si>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</si>
  <si>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</si>
  <si>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</si>
  <si>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</si>
  <si>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</si>
  <si>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</si>
  <si>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</si>
  <si>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</si>
  <si>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</si>
  <si>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</si>
  <si>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</si>
  <si>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</si>
  <si>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</si>
  <si>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</si>
  <si>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</si>
  <si>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</si>
  <si>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</si>
  <si>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</si>
  <si>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</si>
  <si>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</si>
  <si>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</si>
  <si>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</si>
  <si>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</si>
  <si>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</si>
  <si>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</si>
  <si>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</si>
  <si>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</si>
  <si>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</si>
  <si>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</si>
  <si>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</si>
  <si>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</si>
  <si>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</si>
  <si>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</si>
  <si>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</si>
  <si>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</si>
  <si>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</si>
  <si>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</si>
  <si>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</si>
  <si>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</si>
  <si>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</si>
  <si>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</si>
  <si>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</si>
  <si>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</si>
  <si>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</si>
  <si>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</si>
  <si>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</si>
  <si>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</si>
  <si>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</si>
  <si>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</si>
  <si>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</si>
  <si>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</si>
  <si>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</si>
  <si>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</si>
  <si>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</si>
  <si>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</si>
  <si>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</si>
  <si>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</si>
  <si>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</si>
  <si>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</si>
  <si>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</si>
  <si>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</si>
  <si>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</si>
  <si>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</si>
  <si>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</si>
  <si>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</si>
  <si>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</si>
  <si>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</si>
  <si>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</si>
  <si>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</si>
  <si>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</si>
  <si>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</si>
  <si>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</si>
  <si>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</si>
  <si>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</si>
  <si>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</si>
  <si>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</si>
  <si>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</si>
  <si>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</si>
  <si>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</si>
  <si>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</si>
  <si>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</si>
  <si>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</si>
  <si>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</si>
  <si>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</si>
  <si>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</si>
  <si>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</si>
  <si>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</si>
  <si>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</si>
  <si>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</si>
  <si>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</si>
  <si>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</si>
  <si>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</si>
  <si>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</si>
  <si>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</si>
  <si>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</si>
  <si>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</si>
  <si>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</si>
  <si>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</si>
  <si>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</si>
  <si>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</si>
  <si>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</si>
  <si>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</si>
  <si>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</si>
  <si>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</si>
  <si>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</si>
  <si>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</si>
  <si>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</si>
  <si>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</si>
  <si>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</si>
  <si>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</si>
  <si>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</si>
  <si>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</si>
  <si>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</si>
  <si>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</si>
  <si>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</si>
  <si>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</si>
  <si>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</si>
  <si>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</si>
  <si>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</si>
  <si>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</si>
  <si>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</si>
  <si>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</si>
  <si>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</si>
  <si>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</si>
  <si>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</si>
  <si>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</si>
  <si>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</si>
  <si>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</si>
  <si>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</si>
  <si>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</si>
  <si>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</si>
  <si>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</si>
  <si>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</si>
  <si>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</si>
  <si>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</si>
  <si>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</si>
  <si>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</si>
  <si>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</si>
  <si>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</si>
  <si>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</si>
  <si>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</si>
  <si>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</si>
  <si>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</si>
  <si>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</si>
  <si>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</si>
  <si>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</si>
  <si>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</si>
  <si>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</si>
  <si>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</si>
  <si>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</si>
  <si>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</si>
  <si>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</si>
  <si>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</si>
  <si>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</si>
  <si>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</si>
  <si>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</si>
  <si>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</si>
  <si>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</si>
  <si>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</si>
  <si>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</si>
  <si>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</si>
  <si>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</si>
  <si>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</si>
  <si>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</si>
  <si>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</si>
  <si>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</si>
  <si>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</si>
  <si>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</si>
  <si>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</si>
  <si>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</si>
  <si>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</si>
  <si>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</si>
  <si>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</si>
  <si>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</si>
  <si>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</si>
  <si>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</si>
  <si>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</si>
  <si>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</si>
  <si>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</si>
  <si>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</si>
  <si>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</si>
  <si>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</si>
  <si>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</si>
  <si>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</si>
  <si>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</si>
  <si>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</si>
  <si>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</si>
  <si>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</si>
  <si>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</si>
  <si>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</si>
  <si>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</si>
  <si>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</si>
  <si>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</si>
  <si>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</si>
  <si>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</si>
  <si>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</si>
  <si>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</si>
  <si>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</si>
  <si>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</si>
  <si>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</si>
  <si>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</si>
  <si>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</si>
  <si>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</si>
  <si>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</si>
  <si>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</si>
  <si>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</si>
  <si>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</si>
  <si>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</si>
  <si>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</si>
  <si>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</si>
  <si>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</si>
  <si>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</si>
  <si>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</si>
  <si>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</si>
  <si>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</si>
  <si>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</si>
  <si>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</si>
  <si>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</si>
  <si>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</si>
  <si>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</si>
  <si>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</si>
  <si>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</si>
  <si>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</si>
  <si>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</si>
  <si>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</si>
  <si>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</si>
  <si>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</si>
  <si>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</si>
  <si>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</si>
  <si>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</si>
  <si>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</si>
  <si>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</si>
  <si>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</si>
  <si>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</si>
  <si>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</si>
  <si>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</si>
  <si>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</si>
  <si>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</si>
  <si>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</si>
  <si>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</si>
  <si>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</si>
  <si>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</si>
  <si>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</si>
  <si>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</si>
  <si>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</si>
  <si>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</si>
  <si>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</si>
  <si>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</si>
  <si>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</si>
  <si>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</si>
  <si>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</si>
  <si>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</si>
  <si>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</si>
  <si>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</si>
  <si>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</si>
  <si>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</si>
  <si>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</si>
  <si>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</si>
  <si>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</si>
  <si>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</si>
  <si>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</si>
  <si>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</si>
  <si>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</si>
  <si>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</si>
  <si>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</si>
  <si>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</si>
  <si>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</si>
  <si>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</si>
  <si>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</si>
  <si>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</si>
  <si>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</si>
  <si>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</si>
  <si>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</si>
  <si>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</si>
  <si>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</si>
  <si>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</si>
  <si>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</si>
  <si>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</si>
  <si>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</si>
  <si>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</si>
  <si>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</si>
  <si>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</si>
  <si>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</si>
  <si>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</si>
  <si>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</si>
  <si>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</si>
  <si>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</si>
  <si>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</si>
  <si>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</si>
  <si>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</si>
  <si>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</si>
  <si>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</si>
  <si>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</si>
  <si>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</si>
  <si>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</si>
  <si>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</si>
  <si>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</si>
  <si>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</si>
  <si>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</si>
  <si>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</si>
  <si>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</si>
  <si>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</si>
  <si>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</si>
  <si>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</si>
  <si>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</si>
  <si>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</si>
  <si>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</si>
  <si>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</si>
  <si>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</si>
  <si>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</si>
  <si>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</si>
  <si>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</si>
  <si>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</si>
  <si>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</si>
  <si>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</si>
  <si>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</si>
  <si>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</si>
  <si>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</si>
  <si>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</si>
  <si>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</si>
  <si>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</si>
  <si>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</si>
  <si>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</si>
  <si>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</si>
  <si>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</si>
  <si>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</si>
  <si>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</si>
  <si>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</si>
  <si>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</si>
  <si>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</si>
  <si>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</si>
  <si>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</si>
  <si>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</si>
  <si>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</si>
  <si>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</si>
  <si>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</si>
  <si>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</si>
  <si>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</si>
  <si>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</si>
  <si>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</si>
  <si>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</si>
  <si>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</si>
  <si>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</si>
  <si>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</si>
  <si>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</si>
  <si>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</si>
  <si>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</si>
  <si>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</si>
  <si>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</si>
  <si>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</si>
  <si>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</si>
  <si>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</si>
  <si>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</si>
  <si>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</si>
  <si>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</si>
  <si>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</si>
  <si>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</si>
  <si>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</si>
  <si>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</si>
  <si>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</si>
  <si>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</si>
  <si>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</si>
  <si>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</si>
  <si>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</si>
  <si>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</si>
  <si>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</si>
  <si>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</si>
  <si>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</si>
  <si>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</si>
  <si>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</si>
  <si>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</si>
  <si>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</si>
  <si>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</si>
  <si>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</si>
  <si>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</si>
  <si>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</si>
  <si>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</si>
  <si>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</si>
  <si>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</si>
  <si>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</si>
  <si>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</si>
  <si>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</si>
  <si>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</si>
  <si>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</si>
  <si>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</si>
  <si>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</si>
  <si>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</si>
  <si>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</si>
  <si>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</si>
  <si>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</si>
  <si>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</si>
  <si>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</si>
  <si>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</si>
  <si>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</si>
  <si>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</si>
  <si>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</si>
  <si>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</si>
  <si>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</si>
  <si>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</si>
  <si>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</si>
  <si>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</si>
  <si>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</si>
  <si>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</si>
  <si>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</si>
  <si>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</si>
  <si>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</si>
  <si>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</si>
  <si>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</si>
  <si>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</si>
  <si>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</si>
  <si>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</si>
  <si>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</si>
  <si>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</si>
  <si>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</si>
  <si>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</si>
  <si>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</si>
  <si>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</si>
  <si>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</si>
  <si>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</si>
  <si>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</si>
  <si>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</si>
  <si>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</si>
  <si>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</si>
  <si>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</si>
  <si>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</si>
  <si>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</si>
  <si>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</si>
  <si>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</si>
  <si>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</si>
  <si>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</si>
  <si>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</si>
  <si>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</si>
  <si>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</si>
  <si>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</si>
  <si>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</si>
  <si>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</si>
  <si>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</si>
  <si>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</si>
  <si>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</si>
  <si>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</si>
  <si>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</si>
  <si>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</si>
  <si>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</si>
  <si>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</si>
  <si>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</si>
  <si>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</si>
  <si>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</si>
  <si>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</si>
  <si>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</si>
  <si>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</si>
  <si>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</si>
  <si>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</si>
  <si>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</si>
  <si>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</si>
  <si>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</si>
  <si>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</si>
  <si>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</si>
  <si>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</si>
  <si>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</si>
  <si>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</si>
  <si>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</si>
  <si>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</si>
  <si>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</si>
  <si>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</si>
  <si>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</si>
  <si>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</si>
  <si>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</si>
  <si>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</si>
  <si>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</si>
  <si>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</si>
  <si>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</si>
  <si>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</si>
  <si>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</si>
  <si>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</si>
  <si>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</si>
  <si>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</si>
  <si>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</si>
  <si>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</si>
  <si>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</si>
  <si>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</si>
  <si>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</si>
  <si>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</si>
  <si>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</si>
  <si>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</si>
  <si>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</si>
  <si>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</si>
  <si>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</si>
  <si>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</si>
  <si>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</si>
  <si>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</si>
  <si>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</si>
  <si>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</si>
  <si>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</si>
  <si>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</si>
  <si>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</si>
  <si>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</si>
  <si>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</si>
  <si>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</si>
  <si>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</si>
  <si>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</si>
  <si>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</si>
  <si>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</si>
  <si>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</si>
  <si>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</si>
  <si>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</si>
  <si>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</si>
  <si>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</si>
  <si>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</si>
  <si>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</si>
  <si>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</si>
  <si>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</si>
  <si>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</si>
  <si>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</si>
  <si>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</si>
  <si>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</si>
  <si>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</si>
  <si>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</si>
  <si>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</si>
  <si>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</si>
  <si>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</si>
  <si>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</si>
  <si>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</si>
  <si>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</si>
  <si>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</si>
  <si>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</si>
  <si>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</si>
  <si>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</si>
  <si>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</si>
  <si>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</si>
  <si>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</si>
  <si>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</si>
  <si>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</si>
  <si>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</si>
  <si>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</si>
  <si>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</si>
  <si>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</si>
  <si>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</si>
  <si>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</si>
  <si>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</si>
  <si>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</si>
  <si>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</si>
  <si>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</si>
  <si>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</si>
  <si>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</si>
  <si>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</si>
  <si>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</si>
  <si>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</si>
  <si>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</si>
  <si>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</si>
  <si>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</si>
  <si>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</si>
  <si>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</si>
  <si>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</si>
  <si>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</si>
  <si>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</si>
  <si>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</si>
  <si>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</si>
  <si>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</si>
  <si>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</si>
  <si>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</si>
  <si>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</si>
  <si>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</si>
  <si>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</si>
  <si>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</si>
  <si>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</si>
  <si>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</si>
  <si>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</si>
  <si>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</si>
  <si>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</si>
  <si>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</si>
  <si>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</si>
  <si>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</si>
  <si>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</si>
  <si>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</si>
  <si>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</si>
  <si>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</si>
  <si>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</si>
  <si>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</si>
  <si>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</si>
  <si>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</si>
  <si>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</si>
  <si>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</si>
  <si>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</si>
  <si>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</si>
  <si>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</si>
  <si>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</si>
  <si>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</si>
  <si>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</si>
  <si>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</si>
  <si>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</si>
  <si>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</si>
  <si>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</si>
  <si>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</si>
  <si>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</si>
  <si>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</si>
  <si>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</si>
  <si>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</si>
  <si>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</si>
  <si>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</si>
  <si>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</si>
  <si>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</si>
  <si>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</si>
  <si>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</si>
  <si>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</si>
  <si>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</si>
  <si>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</si>
  <si>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</si>
  <si>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</si>
  <si>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</si>
  <si>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</si>
  <si>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</si>
  <si>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</si>
  <si>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</si>
  <si>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</si>
  <si>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</si>
  <si>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</si>
  <si>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</si>
  <si>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</si>
  <si>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</si>
  <si>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</si>
  <si>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</si>
  <si>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</si>
  <si>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</si>
  <si>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</si>
  <si>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</si>
  <si>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</si>
  <si>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</si>
  <si>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</si>
  <si>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</si>
  <si>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</si>
  <si>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</si>
  <si>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</si>
  <si>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</si>
  <si>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</si>
  <si>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</si>
  <si>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</si>
  <si>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</si>
  <si>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</si>
  <si>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</si>
  <si>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</si>
  <si>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</si>
  <si>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</si>
  <si>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</si>
  <si>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</si>
  <si>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</si>
  <si>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</si>
  <si>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</si>
  <si>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</si>
  <si>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</si>
  <si>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</si>
  <si>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</si>
  <si>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</si>
  <si>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</si>
  <si>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</si>
  <si>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</si>
  <si>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</si>
  <si>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</si>
  <si>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</si>
  <si>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</si>
  <si>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</si>
  <si>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</si>
  <si>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</si>
  <si>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</si>
  <si>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</si>
  <si>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</si>
  <si>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</si>
  <si>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</si>
  <si>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</si>
  <si>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</si>
  <si>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</si>
  <si>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</si>
  <si>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</si>
  <si>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</si>
  <si>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</si>
  <si>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</si>
  <si>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</si>
  <si>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</si>
  <si>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</si>
  <si>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</si>
  <si>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</si>
  <si>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</si>
  <si>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</si>
  <si>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</si>
  <si>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</si>
  <si>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</si>
  <si>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</si>
  <si>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</si>
  <si>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</si>
  <si>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</si>
  <si>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</si>
  <si>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</si>
  <si>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</si>
  <si>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</si>
  <si>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</si>
  <si>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</si>
  <si>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</si>
  <si>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</si>
  <si>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</si>
  <si>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</si>
  <si>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</si>
  <si>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</si>
  <si>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</si>
  <si>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</si>
  <si>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</si>
  <si>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</si>
  <si>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</si>
  <si>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</si>
  <si>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</si>
  <si>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</si>
  <si>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</si>
  <si>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</si>
  <si>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</si>
  <si>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</si>
  <si>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</si>
  <si>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</si>
  <si>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</si>
  <si>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</si>
  <si>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</si>
  <si>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</si>
  <si>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</si>
  <si>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</si>
  <si>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</si>
  <si>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</si>
  <si>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</si>
  <si>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</si>
  <si>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</si>
  <si>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</si>
  <si>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</si>
  <si>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</si>
  <si>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</si>
  <si>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</si>
  <si>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</si>
  <si>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</si>
  <si>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</si>
  <si>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</si>
  <si>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</si>
  <si>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</si>
  <si>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</si>
  <si>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</si>
  <si>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</si>
  <si>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</si>
  <si>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</si>
  <si>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</si>
  <si>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</si>
  <si>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</si>
  <si>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</si>
  <si>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</si>
  <si>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</si>
  <si>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</si>
  <si>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</si>
  <si>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</si>
  <si>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</si>
  <si>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</si>
  <si>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</si>
  <si>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</si>
  <si>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</si>
  <si>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</si>
  <si>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</si>
  <si>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</si>
  <si>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</si>
  <si>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</si>
  <si>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</si>
  <si>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</si>
  <si>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</si>
  <si>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</si>
  <si>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</si>
  <si>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</si>
  <si>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</si>
  <si>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</si>
  <si>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</si>
  <si>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</si>
  <si>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</si>
  <si>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</si>
  <si>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</si>
  <si>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</si>
  <si>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</si>
  <si>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</si>
  <si>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</si>
  <si>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</si>
  <si>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</si>
  <si>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</si>
  <si>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</si>
  <si>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</si>
  <si>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</si>
  <si>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</si>
  <si>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</si>
  <si>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</si>
  <si>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</si>
  <si>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</si>
  <si>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</si>
  <si>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</si>
  <si>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</si>
  <si>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</si>
  <si>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</si>
  <si>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</si>
  <si>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</si>
  <si>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</si>
  <si>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</si>
  <si>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</si>
  <si>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</si>
  <si>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</si>
  <si>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</si>
  <si>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</si>
  <si>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</si>
  <si>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</si>
  <si>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</si>
  <si>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</si>
  <si>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</si>
  <si>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</si>
  <si>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</si>
  <si>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</si>
  <si>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</si>
  <si>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</si>
  <si>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</si>
  <si>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</si>
  <si>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</si>
  <si>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</si>
  <si>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</si>
  <si>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</si>
  <si>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</si>
  <si>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</si>
  <si>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</si>
  <si>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</si>
  <si>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</si>
  <si>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</si>
  <si>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</si>
  <si>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</si>
  <si>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</si>
  <si>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</si>
  <si>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</si>
  <si>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</si>
  <si>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</si>
  <si>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</si>
  <si>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</si>
  <si>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</si>
  <si>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</si>
  <si>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</si>
  <si>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</si>
  <si>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</si>
  <si>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</si>
  <si>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</si>
  <si>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</si>
  <si>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</si>
  <si>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</si>
  <si>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</si>
  <si>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</si>
  <si>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</si>
  <si>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</si>
  <si>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</si>
  <si>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</si>
  <si>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</si>
  <si>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</si>
  <si>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</si>
  <si>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</si>
  <si>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</si>
  <si>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</si>
  <si>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</si>
  <si>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</si>
  <si>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</si>
  <si>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</si>
  <si>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</si>
  <si>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</si>
  <si>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</si>
  <si>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</si>
  <si>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</si>
  <si>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</si>
  <si>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</si>
  <si>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</si>
  <si>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</si>
  <si>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</si>
  <si>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</si>
  <si>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</si>
  <si>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</si>
  <si>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</si>
  <si>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</si>
  <si>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</si>
  <si>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</si>
  <si>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</si>
  <si>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</si>
  <si>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</si>
  <si>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</si>
  <si>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</si>
  <si>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</si>
  <si>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</si>
  <si>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</si>
  <si>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</si>
  <si>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</si>
  <si>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</si>
  <si>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</si>
  <si>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</si>
  <si>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</si>
  <si>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</si>
  <si>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</si>
  <si>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</si>
  <si>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</si>
  <si>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</si>
  <si>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</si>
  <si>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</si>
  <si>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</si>
  <si>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</si>
  <si>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</si>
  <si>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</si>
  <si>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</si>
  <si>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</si>
  <si>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</si>
  <si>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</si>
  <si>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</si>
  <si>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</si>
  <si>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</si>
  <si>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</si>
  <si>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</si>
  <si>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</si>
  <si>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</si>
  <si>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</si>
  <si>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</si>
  <si>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</si>
  <si>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</si>
  <si>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</si>
  <si>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</si>
  <si>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</si>
  <si>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</si>
  <si>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</si>
  <si>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</si>
  <si>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</si>
  <si>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</si>
  <si>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</si>
  <si>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</si>
  <si>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</si>
  <si>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</si>
  <si>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</si>
  <si>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</si>
  <si>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</si>
  <si>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</si>
  <si>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</si>
  <si>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</si>
  <si>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</si>
  <si>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</si>
  <si>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</si>
  <si>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</si>
  <si>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</si>
  <si>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</si>
  <si>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</si>
  <si>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</si>
  <si>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</si>
  <si>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</si>
  <si>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</si>
  <si>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</si>
  <si>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</si>
  <si>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</si>
  <si>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</si>
  <si>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</si>
  <si>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</si>
  <si>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</si>
  <si>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</si>
  <si>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</si>
  <si>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</si>
  <si>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</si>
  <si>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</si>
  <si>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</si>
  <si>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</si>
  <si>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</si>
  <si>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</si>
  <si>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</si>
  <si>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</si>
  <si>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</si>
  <si>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</si>
  <si>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</si>
  <si>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</si>
  <si>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</si>
  <si>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</si>
  <si>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</si>
  <si>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</si>
  <si>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</si>
  <si>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</si>
  <si>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</si>
  <si>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</si>
  <si>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</si>
  <si>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</si>
  <si>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</si>
  <si>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</si>
  <si>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</si>
  <si>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</si>
  <si>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</si>
  <si>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</si>
  <si>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</si>
  <si>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</si>
  <si>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</si>
  <si>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</si>
  <si>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</si>
  <si>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</si>
  <si>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</si>
  <si>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</si>
  <si>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</si>
  <si>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</si>
  <si>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</si>
  <si>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</si>
  <si>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</si>
  <si>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</si>
  <si>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</si>
  <si>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</si>
  <si>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</si>
  <si>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</si>
  <si>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</si>
  <si>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</si>
  <si>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</si>
  <si>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</si>
  <si>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</si>
  <si>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</si>
  <si>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</si>
  <si>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</si>
  <si>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</si>
  <si>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</si>
  <si>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</si>
  <si>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</si>
  <si>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</si>
  <si>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</si>
  <si>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</si>
  <si>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</si>
  <si>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</si>
  <si>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</si>
  <si>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</si>
  <si>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</si>
  <si>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</si>
  <si>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</si>
  <si>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</si>
  <si>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</si>
  <si>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</si>
  <si>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</si>
  <si>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</si>
  <si>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</si>
  <si>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</si>
  <si>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</si>
  <si>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</si>
  <si>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</si>
  <si>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</si>
  <si>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</si>
  <si>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</si>
  <si>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</si>
  <si>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</si>
  <si>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</si>
  <si>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</si>
  <si>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</si>
  <si>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</si>
  <si>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</si>
  <si>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</si>
  <si>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</si>
  <si>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</si>
  <si>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</si>
  <si>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</si>
  <si>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</si>
  <si>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</si>
  <si>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</si>
  <si>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</si>
  <si>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</si>
  <si>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</si>
  <si>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</si>
  <si>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</si>
  <si>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</si>
  <si>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</si>
  <si>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</si>
  <si>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</si>
  <si>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</si>
  <si>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</si>
  <si>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</si>
  <si>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</si>
  <si>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</si>
  <si>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</si>
  <si>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</si>
  <si>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</si>
  <si>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</si>
  <si>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</si>
  <si>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</si>
  <si>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</si>
  <si>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</si>
  <si>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</si>
  <si>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</si>
  <si>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</si>
  <si>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</si>
  <si>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</si>
  <si>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</si>
  <si>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</si>
  <si>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</si>
  <si>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</si>
  <si>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</si>
  <si>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</si>
  <si>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</si>
  <si>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</si>
  <si>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</si>
  <si>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</si>
  <si>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</si>
  <si>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</si>
  <si>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</si>
  <si>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</si>
  <si>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</si>
  <si>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</si>
  <si>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</si>
  <si>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</si>
  <si>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</si>
  <si>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</si>
  <si>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</si>
  <si>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</si>
  <si>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</si>
  <si>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</si>
  <si>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</si>
  <si>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</si>
  <si>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</si>
  <si>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</si>
  <si>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</si>
  <si>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</si>
  <si>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</si>
  <si>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</si>
  <si>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</si>
  <si>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</si>
  <si>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</si>
  <si>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</si>
  <si>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</si>
  <si>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</si>
  <si>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</si>
  <si>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</si>
  <si>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</si>
  <si>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</si>
  <si>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</si>
  <si>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</si>
  <si>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</si>
  <si>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</si>
  <si>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</si>
  <si>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</si>
  <si>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</si>
  <si>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</si>
  <si>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</si>
  <si>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</si>
  <si>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</si>
  <si>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</si>
  <si>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</si>
  <si>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</si>
  <si>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</si>
  <si>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</si>
  <si>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</si>
  <si>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</si>
  <si>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</si>
  <si>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</si>
  <si>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</si>
  <si>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</si>
  <si>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</si>
  <si>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</si>
  <si>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</si>
  <si>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</si>
  <si>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</si>
  <si>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</si>
  <si>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</si>
  <si>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</si>
  <si>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</si>
  <si>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</si>
  <si>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</si>
  <si>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</si>
  <si>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</si>
  <si>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</si>
  <si>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</si>
  <si>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</si>
  <si>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</si>
  <si>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</si>
  <si>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</si>
  <si>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</si>
  <si>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</si>
  <si>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</si>
  <si>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</si>
  <si>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</si>
  <si>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</si>
  <si>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</si>
  <si>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</si>
  <si>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</si>
  <si>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</si>
  <si>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</si>
  <si>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</si>
  <si>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</si>
  <si>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</si>
  <si>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</si>
  <si>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</si>
  <si>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</si>
  <si>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</si>
  <si>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</si>
  <si>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</si>
  <si>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</si>
  <si>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</si>
  <si>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</si>
  <si>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</si>
  <si>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</si>
  <si>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</si>
  <si>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</si>
  <si>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</si>
  <si>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</si>
  <si>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</si>
  <si>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</si>
  <si>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</si>
  <si>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</si>
  <si>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</si>
  <si>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</si>
  <si>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</si>
  <si>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</si>
  <si>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</si>
  <si>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</si>
  <si>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</si>
  <si>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</si>
  <si>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</si>
  <si>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</si>
  <si>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</si>
  <si>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</si>
  <si>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</si>
  <si>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</si>
  <si>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</si>
  <si>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</si>
  <si>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</si>
  <si>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</si>
  <si>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</si>
  <si>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</si>
  <si>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</si>
  <si>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</si>
  <si>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</si>
  <si>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</si>
  <si>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</si>
  <si>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</si>
  <si>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</si>
  <si>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</si>
  <si>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</si>
  <si>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</si>
  <si>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</si>
  <si>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</si>
  <si>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</si>
  <si>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</si>
  <si>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</si>
  <si>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</si>
  <si>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</si>
  <si>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</si>
  <si>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</si>
  <si>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</si>
  <si>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</si>
  <si>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</si>
  <si>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</si>
  <si>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</si>
  <si>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</si>
  <si>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</si>
  <si>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</si>
  <si>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</si>
  <si>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</si>
  <si>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</si>
  <si>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</si>
  <si>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</si>
  <si>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</si>
  <si>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</si>
  <si>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</si>
  <si>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</si>
  <si>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</si>
  <si>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</si>
  <si>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</si>
  <si>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</si>
  <si>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</si>
  <si>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</si>
  <si>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</si>
  <si>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</si>
  <si>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</si>
  <si>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</si>
  <si>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</si>
  <si>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</si>
  <si>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</si>
  <si>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</si>
  <si>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</si>
  <si>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</si>
  <si>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</si>
  <si>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</si>
  <si>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</si>
  <si>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</si>
  <si>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</si>
  <si>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</si>
  <si>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</si>
  <si>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</si>
  <si>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</si>
  <si>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</si>
  <si>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</si>
  <si>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</si>
  <si>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</si>
  <si>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</si>
  <si>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</si>
  <si>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</si>
  <si>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</si>
  <si>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</si>
  <si>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</si>
  <si>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</si>
  <si>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</si>
  <si>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</si>
  <si>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</si>
  <si>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</si>
  <si>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</si>
  <si>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</si>
  <si>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</si>
  <si>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</si>
  <si>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</si>
  <si>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</si>
  <si>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</si>
  <si>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</si>
  <si>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</si>
  <si>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</si>
  <si>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</si>
  <si>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</si>
  <si>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</si>
  <si>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</si>
  <si>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</si>
  <si>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</si>
  <si>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</si>
  <si>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</si>
  <si>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</si>
  <si>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</si>
  <si>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</si>
  <si>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</si>
  <si>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</si>
  <si>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</si>
  <si>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</si>
  <si>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</si>
  <si>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</si>
  <si>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</si>
  <si>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</si>
  <si>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</si>
  <si>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</si>
  <si>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</si>
  <si>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</si>
  <si>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</si>
  <si>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</si>
  <si>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</si>
  <si>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</si>
  <si>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</si>
  <si>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</si>
  <si>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</si>
  <si>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</si>
  <si>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</si>
  <si>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</si>
  <si>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</si>
  <si>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</si>
  <si>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</si>
  <si>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</si>
  <si>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</si>
  <si>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</si>
  <si>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</si>
  <si>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</si>
  <si>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</si>
  <si>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</si>
  <si>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</si>
  <si>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</si>
  <si>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</si>
  <si>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</si>
  <si>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</si>
  <si>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</si>
  <si>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</si>
  <si>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</si>
  <si>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</si>
  <si>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</si>
  <si>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</si>
  <si>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</si>
  <si>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</si>
  <si>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</si>
  <si>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</si>
  <si>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</si>
  <si>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</si>
  <si>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</si>
  <si>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</si>
  <si>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</si>
  <si>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</si>
  <si>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</si>
  <si>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</si>
  <si>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</si>
  <si>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</si>
  <si>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</si>
  <si>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</si>
  <si>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</si>
  <si>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</si>
  <si>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</si>
  <si>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</si>
  <si>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</si>
  <si>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</si>
  <si>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</si>
  <si>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</si>
  <si>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</si>
  <si>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</si>
  <si>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</si>
  <si>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</si>
  <si>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</si>
  <si>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</si>
  <si>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</si>
  <si>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</si>
  <si>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</si>
  <si>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</si>
  <si>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</si>
  <si>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</si>
  <si>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</si>
  <si>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</si>
  <si>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</si>
  <si>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</si>
  <si>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</si>
  <si>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</si>
  <si>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</si>
  <si>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</si>
  <si>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</si>
  <si>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</si>
  <si>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</si>
  <si>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</si>
  <si>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</si>
  <si>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</si>
  <si>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</si>
  <si>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</si>
  <si>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</si>
  <si>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</si>
  <si>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</si>
  <si>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</si>
  <si>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</si>
  <si>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</si>
  <si>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</si>
  <si>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</si>
  <si>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</si>
  <si>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</si>
  <si>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</si>
  <si>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</si>
  <si>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</si>
  <si>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</si>
  <si>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</si>
  <si>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</si>
  <si>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</si>
  <si>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</si>
  <si>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</si>
  <si>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</si>
  <si>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</si>
  <si>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</si>
  <si>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</si>
  <si>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</si>
  <si>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</si>
  <si>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</si>
  <si>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</si>
  <si>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</si>
  <si>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</si>
  <si>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</si>
  <si>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</si>
  <si>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</si>
  <si>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</si>
  <si>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</si>
  <si>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</si>
  <si>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</si>
  <si>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</si>
  <si>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</si>
  <si>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</si>
  <si>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</si>
  <si>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</si>
  <si>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</si>
  <si>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</si>
  <si>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</si>
  <si>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</si>
  <si>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</si>
  <si>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</si>
  <si>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</si>
  <si>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</si>
  <si>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</si>
  <si>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</si>
  <si>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</si>
  <si>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</si>
  <si>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</si>
  <si>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</si>
  <si>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</si>
  <si>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</si>
  <si>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</si>
  <si>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</si>
  <si>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</si>
  <si>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</si>
  <si>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</si>
  <si>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</si>
  <si>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</si>
  <si>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</si>
  <si>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</si>
  <si>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</si>
  <si>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</si>
  <si>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</si>
  <si>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</si>
  <si>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</si>
  <si>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</si>
  <si>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</si>
  <si>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</si>
  <si>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</si>
  <si>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</si>
  <si>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</si>
  <si>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</si>
  <si>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</si>
  <si>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</si>
  <si>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</si>
  <si>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</si>
  <si>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</si>
  <si>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</si>
  <si>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</si>
  <si>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</si>
  <si>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</si>
  <si>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</si>
  <si>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</si>
  <si>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</si>
  <si>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</si>
  <si>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</si>
  <si>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</si>
  <si>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</si>
  <si>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</si>
  <si>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</si>
  <si>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</si>
  <si>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</si>
  <si>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</si>
  <si>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</si>
  <si>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</si>
  <si>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</si>
  <si>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</si>
  <si>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</si>
  <si>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</si>
  <si>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</si>
  <si>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</si>
  <si>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</si>
  <si>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</si>
  <si>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</si>
  <si>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</si>
  <si>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</si>
  <si>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</si>
  <si>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</si>
  <si>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</si>
  <si>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</si>
  <si>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</si>
  <si>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</si>
  <si>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</si>
  <si>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</si>
  <si>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</si>
  <si>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</si>
  <si>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</si>
  <si>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</si>
  <si>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</si>
  <si>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</si>
  <si>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</si>
  <si>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</si>
  <si>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</si>
  <si>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</si>
  <si>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</si>
  <si>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</si>
  <si>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</si>
  <si>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</si>
  <si>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</si>
  <si>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</si>
  <si>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</si>
  <si>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</si>
  <si>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</si>
  <si>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</si>
  <si>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</si>
  <si>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</si>
  <si>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</si>
  <si>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</si>
  <si>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</si>
  <si>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</si>
  <si>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</si>
  <si>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</si>
  <si>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</si>
  <si>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</si>
  <si>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</si>
  <si>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</si>
  <si>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</si>
  <si>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</si>
  <si>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</si>
  <si>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</si>
  <si>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</si>
  <si>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</si>
  <si>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</si>
  <si>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</si>
  <si>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</si>
  <si>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</si>
  <si>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</si>
  <si>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</si>
  <si>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</si>
  <si>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</si>
  <si>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</si>
  <si>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</si>
  <si>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</si>
  <si>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</si>
  <si>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</si>
  <si>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</si>
  <si>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</si>
  <si>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</si>
  <si>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</si>
  <si>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</si>
  <si>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</si>
  <si>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</si>
  <si>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</si>
  <si>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</si>
  <si>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</si>
  <si>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</si>
  <si>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</si>
  <si>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</si>
  <si>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</si>
  <si>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</si>
  <si>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</si>
  <si>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</si>
  <si>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</si>
  <si>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</si>
  <si>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</si>
  <si>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</si>
  <si>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</si>
  <si>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</si>
  <si>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</si>
  <si>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</si>
  <si>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</si>
  <si>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</si>
  <si>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</si>
  <si>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</si>
  <si>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</si>
  <si>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</si>
  <si>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</si>
  <si>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</si>
  <si>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</si>
  <si>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</si>
  <si>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</si>
  <si>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</si>
  <si>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</si>
  <si>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</si>
  <si>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</si>
  <si>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</si>
  <si>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</si>
  <si>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</si>
  <si>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</si>
  <si>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</si>
  <si>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</si>
  <si>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</si>
  <si>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</si>
  <si>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</si>
  <si>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</si>
  <si>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</si>
  <si>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</si>
  <si>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</si>
  <si>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</si>
  <si>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</si>
  <si>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</si>
  <si>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</si>
  <si>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</si>
  <si>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</si>
  <si>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</si>
  <si>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</si>
  <si>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</si>
  <si>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</si>
  <si>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</si>
  <si>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</si>
  <si>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</si>
  <si>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</si>
  <si>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</si>
  <si>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</si>
  <si>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</si>
  <si>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</si>
  <si>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</si>
  <si>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</si>
  <si>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</si>
  <si>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</si>
  <si>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</si>
  <si>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</si>
  <si>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</si>
  <si>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</si>
  <si>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</si>
  <si>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</si>
  <si>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</si>
  <si>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</si>
  <si>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</si>
  <si>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</si>
  <si>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</si>
  <si>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</si>
  <si>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</si>
  <si>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</si>
  <si>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</si>
  <si>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</si>
  <si>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</si>
  <si>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</si>
  <si>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</si>
  <si>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</si>
  <si>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</si>
  <si>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</si>
  <si>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</si>
  <si>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</si>
  <si>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</si>
  <si>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</si>
  <si>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</si>
  <si>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</si>
  <si>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</si>
  <si>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</si>
  <si>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</si>
  <si>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</si>
  <si>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</si>
  <si>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</si>
  <si>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</si>
  <si>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</si>
  <si>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</si>
  <si>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</si>
  <si>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</si>
  <si>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</si>
  <si>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</si>
  <si>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</si>
  <si>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</si>
  <si>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</si>
  <si>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</si>
  <si>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</si>
  <si>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</si>
  <si>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</si>
  <si>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</si>
  <si>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</si>
  <si>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</si>
  <si>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</si>
  <si>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</si>
  <si>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</si>
  <si>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</si>
  <si>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</si>
  <si>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</si>
  <si>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</si>
  <si>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</si>
  <si>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</si>
  <si>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</si>
  <si>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</si>
  <si>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</si>
  <si>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</si>
  <si>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</si>
  <si>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</si>
  <si>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</si>
  <si>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</si>
  <si>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</si>
  <si>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</si>
  <si>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</si>
  <si>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</si>
  <si>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</si>
  <si>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</si>
  <si>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</si>
  <si>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</si>
  <si>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</si>
  <si>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</si>
  <si>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</si>
  <si>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</si>
  <si>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</si>
  <si>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</si>
  <si>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</si>
  <si>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</si>
  <si>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</si>
  <si>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</si>
  <si>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</si>
  <si>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</si>
  <si>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</si>
  <si>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</si>
  <si>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</si>
  <si>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</si>
  <si>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</si>
  <si>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</si>
  <si>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</si>
  <si>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</si>
  <si>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</si>
  <si>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</si>
  <si>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</si>
  <si>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</si>
  <si>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</si>
  <si>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</si>
  <si>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</si>
  <si>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</si>
  <si>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</si>
  <si>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</si>
  <si>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</si>
  <si>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</si>
  <si>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</si>
  <si>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</si>
  <si>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</si>
  <si>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</si>
  <si>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</si>
  <si>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</si>
  <si>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</si>
  <si>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</si>
  <si>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</si>
  <si>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</si>
  <si>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</si>
  <si>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</si>
  <si>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</si>
  <si>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</si>
  <si>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</si>
  <si>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</si>
  <si>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</si>
  <si>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</si>
  <si>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</si>
  <si>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</si>
  <si>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</si>
  <si>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</si>
  <si>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</si>
  <si>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</si>
  <si>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</si>
  <si>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</si>
  <si>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</si>
  <si>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</si>
  <si>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</si>
  <si>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</si>
  <si>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</si>
  <si>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</si>
  <si>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</si>
  <si>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</si>
  <si>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</si>
  <si>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</si>
  <si>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</si>
  <si>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</si>
  <si>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</si>
  <si>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</si>
  <si>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</si>
  <si>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</si>
  <si>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</si>
  <si>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</si>
  <si>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</si>
  <si>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</si>
  <si>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</si>
  <si>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</si>
  <si>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</si>
  <si>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</si>
  <si>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</si>
  <si>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</si>
  <si>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</si>
  <si>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</si>
  <si>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</si>
  <si>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</si>
  <si>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</si>
  <si>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</si>
  <si>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</si>
  <si>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</si>
  <si>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</si>
  <si>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</si>
  <si>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</si>
  <si>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</si>
  <si>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</si>
  <si>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</si>
  <si>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</si>
  <si>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</si>
  <si>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</si>
  <si>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</si>
  <si>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</si>
  <si>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</si>
  <si>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</si>
  <si>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</si>
  <si>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</si>
  <si>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</si>
  <si>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</si>
  <si>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</si>
  <si>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</si>
  <si>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</si>
  <si>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</si>
  <si>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</si>
  <si>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</si>
  <si>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</si>
  <si>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</si>
  <si>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</si>
  <si>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</si>
  <si>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</si>
  <si>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</si>
  <si>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</si>
  <si>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</si>
  <si>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</si>
  <si>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</si>
  <si>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</si>
  <si>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</si>
  <si>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</si>
  <si>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</si>
  <si>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</si>
  <si>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</si>
  <si>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</si>
  <si>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</si>
  <si>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</si>
  <si>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</si>
  <si>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</si>
  <si>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</si>
  <si>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</si>
  <si>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</si>
  <si>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</si>
  <si>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</si>
  <si>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</si>
  <si>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</si>
  <si>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</si>
  <si>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</si>
  <si>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</si>
  <si>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</si>
  <si>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</si>
  <si>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</si>
  <si>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</si>
  <si>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</si>
  <si>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</si>
  <si>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</si>
  <si>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</si>
  <si>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</si>
  <si>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</si>
  <si>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</si>
  <si>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</si>
  <si>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</si>
  <si>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</si>
  <si>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</si>
  <si>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</si>
  <si>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</si>
  <si>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</si>
  <si>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</si>
  <si>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</si>
  <si>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</si>
  <si>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</si>
  <si>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</si>
  <si>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</si>
  <si>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</si>
  <si>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</si>
  <si>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</si>
  <si>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</si>
  <si>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</si>
  <si>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</si>
  <si>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</si>
  <si>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</si>
  <si>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</si>
  <si>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</si>
  <si>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</si>
  <si>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</si>
  <si>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</si>
  <si>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</si>
  <si>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</si>
  <si>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</si>
  <si>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</si>
  <si>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</si>
  <si>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</si>
  <si>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</si>
  <si>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</si>
  <si>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</si>
  <si>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</si>
  <si>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</si>
  <si>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</si>
  <si>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</si>
  <si>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</si>
  <si>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</si>
  <si>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</si>
  <si>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</si>
  <si>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</si>
  <si>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</si>
  <si>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</si>
  <si>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</si>
  <si>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</si>
  <si>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</si>
  <si>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</si>
  <si>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</si>
  <si>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</si>
  <si>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</si>
  <si>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</si>
  <si>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</si>
  <si>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</si>
  <si>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</si>
  <si>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</si>
  <si>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</si>
  <si>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</si>
  <si>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</si>
  <si>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</si>
  <si>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</si>
  <si>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</si>
  <si>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</si>
  <si>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</si>
  <si>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</si>
  <si>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</si>
  <si>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</si>
  <si>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</si>
  <si>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</si>
  <si>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</si>
  <si>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</si>
  <si>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</si>
  <si>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</si>
  <si>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</si>
  <si>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</si>
  <si>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</si>
  <si>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</si>
  <si>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</si>
  <si>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</si>
  <si>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</si>
  <si>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</si>
  <si>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</si>
  <si>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</si>
  <si>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</si>
  <si>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</si>
  <si>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</si>
  <si>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</si>
  <si>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</si>
  <si>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</si>
  <si>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</si>
  <si>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</si>
  <si>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</si>
  <si>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</si>
  <si>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</si>
  <si>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</si>
  <si>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</si>
  <si>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</si>
  <si>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</si>
  <si>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</si>
  <si>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</si>
  <si>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</si>
  <si>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</si>
  <si>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</si>
  <si>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</si>
  <si>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</si>
  <si>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</si>
  <si>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</si>
  <si>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</si>
  <si>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</si>
  <si>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</si>
  <si>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</si>
  <si>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</si>
  <si>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</si>
  <si>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</si>
  <si>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</si>
  <si>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</si>
  <si>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</si>
  <si>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</si>
  <si>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</si>
  <si>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</si>
  <si>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</si>
  <si>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</si>
  <si>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</si>
  <si>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</si>
  <si>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</si>
  <si>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</si>
  <si>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</si>
  <si>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</si>
  <si>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</si>
  <si>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</si>
  <si>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</si>
  <si>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</si>
  <si>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</si>
  <si>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</si>
  <si>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</si>
  <si>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</si>
  <si>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</si>
  <si>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</si>
  <si>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</si>
  <si>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</si>
  <si>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</si>
  <si>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</si>
  <si>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</si>
  <si>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</si>
  <si>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</si>
  <si>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</si>
  <si>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</si>
  <si>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</si>
  <si>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</si>
  <si>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</si>
  <si>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</si>
  <si>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</si>
  <si>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</si>
  <si>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</si>
  <si>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</si>
  <si>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</si>
  <si>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</si>
  <si>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</si>
  <si>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</si>
  <si>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</si>
  <si>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</si>
  <si>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</si>
  <si>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</si>
  <si>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</si>
  <si>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</si>
  <si>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</si>
  <si>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</si>
  <si>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</si>
  <si>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</si>
  <si>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</si>
  <si>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</si>
  <si>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</si>
  <si>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</si>
  <si>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</si>
  <si>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</si>
  <si>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</si>
  <si>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</si>
  <si>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</si>
  <si>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</si>
  <si>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</si>
  <si>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</si>
  <si>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</si>
  <si>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</si>
  <si>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</si>
  <si>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</si>
  <si>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</si>
  <si>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</si>
  <si>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</si>
  <si>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</si>
  <si>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</si>
  <si>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</si>
  <si>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</si>
  <si>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</si>
  <si>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</si>
  <si>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</si>
  <si>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</si>
  <si>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</si>
  <si>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</si>
  <si>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</si>
  <si>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</si>
  <si>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</si>
  <si>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</si>
  <si>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</si>
  <si>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</si>
  <si>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</si>
  <si>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</si>
  <si>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</si>
  <si>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</si>
  <si>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</si>
  <si>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</si>
  <si>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</si>
  <si>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</si>
  <si>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</si>
  <si>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</si>
  <si>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</si>
  <si>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</si>
  <si>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</si>
  <si>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</si>
  <si>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</si>
  <si>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</si>
  <si>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</si>
  <si>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</si>
  <si>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</si>
  <si>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</si>
  <si>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</si>
  <si>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</si>
  <si>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</si>
  <si>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</si>
  <si>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</si>
  <si>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</si>
  <si>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</si>
  <si>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</si>
  <si>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</si>
  <si>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</si>
  <si>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</si>
  <si>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</si>
  <si>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</si>
  <si>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</si>
  <si>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</si>
  <si>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</si>
  <si>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</si>
  <si>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</si>
  <si>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</si>
  <si>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</si>
  <si>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</si>
  <si>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</si>
  <si>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</si>
  <si>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</si>
  <si>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</si>
  <si>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</si>
  <si>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</si>
  <si>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</si>
  <si>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</si>
  <si>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</si>
  <si>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</si>
  <si>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</si>
  <si>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</si>
  <si>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</si>
  <si>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</si>
  <si>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</si>
  <si>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</si>
  <si>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</si>
  <si>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</si>
  <si>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</si>
  <si>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</si>
  <si>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</si>
  <si>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</si>
  <si>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</si>
  <si>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</si>
  <si>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</si>
  <si>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</si>
  <si>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</si>
  <si>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</si>
  <si>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</si>
  <si>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</si>
  <si>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</si>
  <si>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</si>
  <si>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</si>
  <si>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</si>
  <si>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</si>
  <si>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</si>
  <si>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</si>
  <si>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</si>
  <si>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</si>
  <si>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</si>
  <si>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</si>
  <si>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</si>
  <si>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</si>
  <si>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</si>
  <si>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</si>
  <si>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</si>
  <si>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</si>
  <si>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</si>
  <si>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</si>
  <si>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</si>
  <si>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</si>
  <si>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</si>
  <si>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</si>
  <si>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</si>
  <si>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</si>
  <si>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</si>
  <si>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</si>
  <si>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</si>
  <si>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</si>
  <si>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</si>
  <si>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</si>
  <si>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</si>
  <si>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</si>
  <si>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</si>
  <si>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</si>
  <si>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</si>
  <si>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</si>
  <si>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</si>
  <si>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</si>
  <si>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</si>
  <si>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</si>
  <si>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</si>
  <si>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</si>
  <si>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</si>
  <si>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</si>
  <si>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</si>
  <si>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</si>
  <si>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</si>
  <si>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</si>
  <si>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</si>
  <si>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</si>
  <si>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</si>
  <si>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</si>
  <si>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</si>
  <si>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</si>
  <si>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</si>
  <si>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</si>
  <si>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</si>
  <si>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</si>
  <si>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</si>
  <si>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</si>
  <si>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</si>
  <si>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</si>
  <si>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</si>
  <si>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</si>
  <si>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</si>
  <si>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</si>
  <si>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</si>
  <si>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</si>
  <si>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</si>
  <si>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</si>
  <si>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</si>
  <si>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</si>
  <si>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</si>
  <si>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</si>
  <si>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</si>
  <si>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</si>
  <si>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</si>
  <si>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</si>
  <si>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</si>
  <si>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</si>
  <si>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</si>
  <si>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</si>
  <si>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</si>
  <si>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</si>
  <si>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</si>
  <si>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</si>
  <si>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</si>
  <si>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</si>
  <si>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</si>
  <si>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</si>
  <si>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</si>
  <si>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</si>
  <si>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</si>
  <si>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</si>
  <si>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</si>
  <si>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</si>
  <si>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</si>
  <si>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</si>
  <si>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</si>
  <si>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</si>
  <si>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</si>
  <si>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</si>
  <si>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</si>
  <si>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</si>
  <si>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</si>
  <si>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</si>
  <si>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</si>
  <si>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</si>
  <si>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</si>
  <si>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</si>
  <si>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</si>
  <si>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</si>
  <si>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</si>
  <si>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</si>
  <si>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</si>
  <si>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</si>
  <si>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</si>
  <si>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</si>
  <si>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</si>
  <si>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</si>
  <si>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</si>
  <si>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</si>
  <si>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</si>
  <si>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</si>
  <si>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</si>
  <si>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</si>
  <si>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</si>
  <si>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</si>
  <si>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</si>
  <si>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</si>
  <si>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</si>
  <si>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</si>
  <si>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</si>
  <si>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</si>
  <si>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</si>
  <si>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</si>
  <si>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</si>
  <si>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</si>
  <si>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</si>
  <si>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</si>
  <si>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</si>
  <si>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</si>
  <si>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</si>
  <si>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</si>
  <si>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</si>
  <si>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</si>
  <si>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</si>
  <si>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</si>
  <si>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</si>
  <si>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</si>
  <si>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</si>
  <si>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</si>
  <si>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</si>
  <si>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</si>
  <si>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</si>
  <si>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</si>
  <si>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</si>
  <si>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</si>
  <si>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</si>
  <si>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</si>
  <si>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</si>
  <si>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</si>
  <si>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</si>
  <si>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</si>
  <si>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</si>
  <si>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</si>
  <si>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</si>
  <si>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</si>
  <si>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</si>
  <si>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</si>
  <si>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</si>
  <si>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</si>
  <si>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</si>
  <si>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</si>
  <si>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</si>
  <si>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</si>
  <si>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</si>
  <si>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</si>
  <si>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</si>
  <si>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</si>
  <si>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</si>
  <si>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</si>
  <si>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</si>
  <si>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</si>
  <si>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</si>
  <si>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</si>
  <si>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</si>
  <si>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</si>
  <si>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</si>
  <si>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</si>
  <si>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</si>
  <si>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</si>
  <si>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</si>
  <si>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</si>
  <si>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</si>
  <si>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</si>
  <si>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</si>
  <si>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</si>
  <si>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</si>
  <si>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</si>
  <si>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</si>
  <si>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</si>
  <si>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</si>
  <si>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</si>
  <si>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</si>
  <si>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</si>
  <si>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</si>
  <si>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</si>
  <si>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</si>
  <si>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</si>
  <si>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</si>
  <si>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</si>
  <si>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</si>
  <si>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</si>
  <si>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</si>
  <si>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</si>
  <si>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</si>
  <si>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</si>
  <si>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</si>
  <si>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</si>
  <si>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</si>
  <si>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</si>
  <si>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</si>
  <si>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</si>
  <si>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</si>
  <si>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</si>
  <si>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</si>
  <si>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</si>
  <si>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</si>
  <si>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</si>
  <si>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</si>
  <si>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</si>
  <si>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</si>
  <si>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</si>
  <si>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</si>
  <si>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</si>
  <si>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</si>
  <si>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</si>
  <si>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</si>
  <si>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</si>
  <si>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</si>
  <si>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</si>
  <si>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</si>
  <si>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</si>
  <si>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</si>
  <si>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</si>
  <si>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</si>
  <si>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</si>
  <si>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</si>
  <si>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</si>
  <si>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</si>
  <si>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</si>
  <si>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</si>
  <si>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</si>
  <si>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</si>
  <si>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</si>
  <si>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</si>
  <si>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</si>
  <si>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</si>
  <si>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</si>
  <si>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</si>
  <si>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</si>
  <si>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</si>
  <si>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</si>
  <si>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</si>
  <si>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</si>
  <si>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</si>
  <si>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</si>
  <si>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</si>
  <si>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</si>
  <si>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</si>
  <si>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</si>
  <si>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</si>
  <si>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</si>
  <si>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</si>
  <si>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</si>
  <si>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</si>
  <si>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</si>
  <si>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</si>
  <si>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</si>
  <si>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</si>
  <si>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</si>
  <si>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</si>
  <si>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</si>
  <si>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</si>
  <si>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</si>
  <si>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</si>
  <si>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</si>
  <si>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</si>
  <si>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</si>
  <si>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</si>
  <si>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</si>
  <si>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</si>
  <si>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</si>
  <si>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</si>
  <si>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</si>
  <si>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</si>
  <si>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</si>
  <si>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</si>
  <si>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</si>
  <si>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</si>
  <si>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</si>
  <si>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</si>
  <si>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</si>
  <si>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</si>
  <si>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</si>
  <si>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</si>
  <si>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</si>
  <si>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</si>
  <si>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</si>
  <si>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</si>
  <si>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</si>
  <si>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</si>
  <si>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</si>
  <si>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</si>
  <si>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</si>
  <si>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</si>
  <si>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</si>
  <si>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</si>
  <si>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</si>
  <si>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</si>
  <si>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</si>
  <si>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</si>
  <si>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</si>
  <si>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</si>
  <si>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</si>
  <si>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</si>
  <si>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</si>
  <si>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</si>
  <si>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</si>
  <si>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</si>
  <si>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</si>
  <si>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</si>
  <si>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</si>
  <si>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</si>
  <si>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</si>
  <si>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</si>
  <si>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</si>
  <si>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</si>
  <si>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</si>
  <si>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</si>
  <si>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</si>
  <si>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</si>
  <si>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</si>
  <si>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</si>
  <si>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</si>
  <si>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</si>
  <si>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</si>
  <si>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</si>
  <si>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</si>
  <si>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</si>
  <si>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</si>
  <si>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</si>
  <si>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</si>
  <si>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</si>
  <si>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</si>
  <si>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</si>
  <si>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</si>
  <si>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</si>
  <si>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</si>
  <si>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</si>
  <si>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</si>
  <si>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</si>
  <si>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</si>
  <si>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</si>
  <si>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</si>
  <si>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</si>
  <si>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</si>
  <si>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</si>
  <si>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</si>
  <si>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</si>
  <si>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</si>
  <si>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</si>
  <si>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</si>
  <si>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</si>
  <si>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</si>
  <si>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</si>
  <si>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</si>
  <si>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</si>
  <si>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</si>
  <si>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</si>
  <si>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</si>
  <si>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</si>
  <si>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</si>
  <si>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</si>
  <si>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</si>
  <si>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</si>
  <si>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</si>
  <si>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</si>
  <si>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</si>
  <si>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</si>
  <si>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</si>
  <si>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</si>
  <si>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</si>
  <si>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</si>
  <si>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</si>
  <si>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</si>
  <si>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</si>
  <si>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</si>
  <si>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</si>
  <si>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</si>
  <si>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</si>
  <si>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</si>
  <si>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</si>
  <si>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</si>
  <si>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</si>
  <si>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</si>
  <si>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</si>
  <si>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</si>
  <si>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</si>
  <si>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</si>
  <si>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</si>
  <si>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</si>
  <si>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</si>
  <si>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</si>
  <si>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</si>
  <si>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</si>
  <si>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</si>
  <si>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</si>
  <si>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</si>
  <si>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</si>
  <si>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</si>
  <si>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</si>
  <si>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</si>
  <si>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</si>
  <si>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</si>
  <si>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</si>
  <si>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</si>
  <si>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</si>
  <si>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</si>
  <si>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</si>
  <si>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</si>
  <si>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</si>
  <si>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</si>
  <si>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</si>
  <si>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</si>
  <si>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</si>
  <si>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</si>
  <si>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</si>
  <si>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</si>
  <si>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</si>
  <si>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</si>
  <si>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</si>
  <si>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</si>
  <si>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</si>
  <si>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</si>
  <si>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</si>
  <si>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</si>
  <si>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</si>
  <si>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</si>
  <si>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</si>
  <si>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</si>
  <si>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</si>
  <si>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</si>
  <si>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</si>
  <si>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</si>
  <si>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</si>
  <si>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</si>
  <si>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</si>
  <si>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</si>
  <si>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</si>
  <si>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</si>
  <si>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</si>
  <si>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</si>
  <si>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</si>
  <si>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</si>
  <si>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</si>
  <si>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</si>
  <si>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</si>
  <si>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</si>
  <si>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</si>
  <si>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</si>
  <si>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</si>
  <si>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</si>
  <si>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</si>
  <si>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</si>
  <si>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</si>
  <si>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</si>
  <si>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</si>
  <si>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</si>
  <si>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</si>
  <si>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</si>
  <si>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</si>
  <si>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</si>
  <si>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</si>
  <si>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</si>
  <si>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</si>
  <si>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</si>
  <si>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</si>
  <si>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</si>
  <si>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</si>
  <si>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</si>
  <si>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</si>
  <si>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</si>
  <si>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</si>
  <si>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</si>
  <si>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</si>
  <si>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</si>
  <si>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</si>
  <si>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</si>
  <si>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</si>
  <si>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</si>
  <si>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</si>
  <si>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</si>
  <si>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</si>
  <si>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</si>
  <si>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</si>
  <si>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</si>
  <si>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</si>
  <si>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</si>
  <si>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</si>
  <si>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</si>
  <si>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</si>
  <si>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</si>
  <si>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</si>
  <si>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</si>
  <si>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</si>
  <si>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</si>
  <si>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</si>
  <si>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</si>
  <si>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</si>
  <si>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</si>
  <si>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</si>
  <si>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</si>
  <si>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</si>
  <si>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</si>
  <si>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</si>
  <si>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</si>
  <si>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</si>
  <si>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</si>
  <si>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</si>
  <si>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</si>
  <si>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</si>
  <si>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</si>
  <si>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</si>
  <si>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</si>
  <si>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</si>
  <si>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</si>
  <si>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</si>
  <si>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</si>
  <si>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</si>
  <si>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</si>
  <si>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</si>
  <si>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</si>
  <si>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</si>
  <si>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</si>
  <si>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</si>
  <si>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</si>
  <si>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</si>
  <si>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</si>
  <si>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</si>
  <si>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</si>
  <si>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</si>
  <si>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</si>
  <si>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</si>
  <si>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</si>
  <si>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</si>
  <si>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</si>
  <si>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</si>
  <si>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</si>
  <si>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</si>
  <si>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</si>
  <si>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</si>
  <si>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</si>
  <si>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</si>
  <si>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</si>
  <si>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</si>
  <si>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</si>
  <si>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</si>
  <si>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</si>
  <si>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</si>
  <si>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</si>
  <si>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</si>
  <si>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</si>
  <si>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</si>
  <si>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</si>
  <si>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</si>
  <si>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</si>
  <si>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</si>
  <si>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</si>
  <si>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</si>
  <si>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</si>
  <si>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</si>
  <si>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</si>
  <si>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</si>
  <si>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</si>
  <si>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</si>
  <si>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</si>
  <si>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</si>
  <si>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</si>
  <si>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</si>
  <si>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</si>
  <si>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</si>
  <si>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</si>
  <si>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</si>
  <si>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</si>
  <si>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</si>
  <si>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</si>
  <si>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</si>
  <si>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</si>
  <si>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</si>
  <si>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</si>
  <si>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</si>
  <si>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</si>
  <si>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</si>
  <si>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</si>
  <si>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</si>
  <si>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</si>
  <si>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</si>
  <si>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</si>
  <si>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</si>
  <si>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</si>
  <si>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</si>
  <si>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</si>
  <si>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</si>
  <si>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</si>
  <si>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</si>
  <si>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</si>
  <si>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</si>
  <si>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</si>
  <si>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</si>
  <si>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</si>
  <si>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</si>
  <si>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</si>
  <si>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</si>
  <si>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</si>
  <si>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</si>
  <si>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</si>
  <si>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</si>
  <si>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</si>
  <si>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</si>
  <si>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</si>
  <si>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</si>
  <si>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</si>
  <si>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</si>
  <si>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</si>
  <si>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</si>
  <si>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</si>
  <si>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</si>
  <si>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</si>
  <si>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</si>
  <si>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</si>
  <si>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</si>
  <si>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</si>
  <si>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</si>
  <si>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</si>
  <si>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</si>
  <si>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</si>
  <si>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</si>
  <si>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</si>
  <si>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</si>
  <si>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</si>
  <si>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</si>
  <si>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</si>
  <si>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</si>
  <si>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</si>
  <si>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</si>
  <si>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</si>
  <si>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</si>
  <si>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</si>
  <si>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</si>
  <si>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</si>
  <si>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</si>
  <si>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</si>
  <si>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</si>
  <si>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</si>
  <si>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</si>
  <si>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</si>
  <si>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</si>
  <si>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</si>
  <si>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</si>
  <si>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</si>
  <si>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</si>
  <si>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</si>
  <si>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</si>
  <si>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</si>
  <si>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</si>
  <si>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</si>
  <si>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</si>
  <si>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</si>
  <si>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</si>
  <si>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</si>
  <si>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</si>
  <si>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</si>
  <si>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</si>
  <si>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</si>
  <si>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</si>
  <si>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</si>
  <si>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</si>
  <si>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</si>
  <si>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</si>
  <si>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</si>
  <si>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</si>
  <si>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</si>
  <si>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</si>
  <si>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</si>
  <si>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</si>
  <si>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</si>
  <si>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</si>
  <si>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</si>
  <si>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</si>
  <si>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</si>
  <si>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</si>
  <si>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</si>
  <si>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</si>
  <si>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</si>
  <si>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</si>
  <si>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</si>
  <si>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</si>
  <si>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</si>
  <si>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</si>
  <si>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</si>
  <si>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</si>
  <si>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</si>
  <si>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</si>
  <si>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</si>
  <si>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</si>
  <si>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</si>
  <si>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</si>
  <si>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</si>
  <si>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</si>
  <si>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</si>
  <si>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</si>
  <si>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</si>
  <si>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</si>
  <si>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</si>
  <si>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</si>
  <si>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</si>
  <si>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</si>
  <si>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</si>
  <si>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</si>
  <si>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</si>
  <si>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</si>
  <si>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</si>
  <si>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</si>
  <si>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</si>
  <si>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</si>
  <si>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</si>
  <si>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</si>
  <si>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</si>
  <si>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</si>
  <si>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</si>
  <si>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</si>
  <si>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</si>
  <si>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</si>
  <si>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</si>
  <si>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</si>
  <si>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</si>
  <si>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</si>
  <si>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</si>
  <si>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</si>
  <si>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</si>
  <si>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</si>
  <si>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</si>
  <si>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</si>
  <si>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</si>
  <si>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</si>
  <si>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</si>
  <si>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</si>
  <si>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</si>
  <si>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</si>
  <si>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</si>
  <si>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</si>
  <si>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</si>
  <si>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</si>
  <si>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</si>
  <si>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</si>
  <si>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</si>
  <si>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</si>
  <si>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</si>
  <si>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</si>
  <si>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</si>
  <si>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</si>
  <si>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</si>
  <si>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</si>
  <si>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</si>
  <si>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</si>
  <si>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</si>
  <si>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</si>
  <si>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</si>
  <si>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</si>
  <si>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</si>
  <si>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</si>
  <si>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</si>
  <si>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</si>
  <si>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</si>
  <si>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</si>
  <si>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</si>
  <si>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</si>
  <si>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</si>
  <si>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</si>
  <si>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</si>
  <si>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</si>
  <si>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</si>
  <si>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</si>
  <si>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</si>
  <si>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</si>
  <si>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</si>
  <si>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</si>
  <si>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</si>
  <si>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</si>
  <si>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</si>
  <si>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</si>
  <si>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</si>
  <si>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</si>
  <si>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</si>
  <si>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</si>
  <si>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</si>
  <si>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</si>
  <si>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</si>
  <si>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</si>
  <si>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</si>
  <si>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</si>
  <si>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</si>
  <si>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</si>
  <si>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</si>
  <si>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</si>
  <si>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</si>
  <si>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</si>
  <si>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</si>
  <si>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</si>
  <si>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</si>
  <si>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</si>
  <si>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</si>
  <si>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</si>
  <si>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</si>
  <si>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</si>
  <si>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</si>
  <si>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</si>
  <si>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</si>
  <si>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</si>
  <si>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</si>
  <si>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</si>
  <si>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</si>
  <si>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</si>
  <si>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</si>
  <si>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</si>
  <si>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</si>
  <si>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</si>
  <si>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</si>
  <si>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</si>
  <si>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</si>
  <si>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</si>
  <si>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</si>
  <si>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</si>
  <si>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</si>
  <si>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</si>
  <si>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</si>
  <si>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</si>
  <si>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</si>
  <si>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</si>
  <si>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</si>
  <si>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</si>
  <si>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</si>
  <si>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</si>
  <si>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</si>
  <si>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</si>
  <si>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</si>
  <si>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</si>
  <si>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</si>
  <si>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</si>
  <si>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</si>
  <si>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</si>
  <si>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</si>
  <si>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</si>
  <si>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</si>
  <si>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</si>
  <si>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</si>
  <si>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</si>
  <si>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</si>
  <si>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</si>
  <si>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</si>
  <si>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</si>
  <si>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</si>
  <si>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</si>
  <si>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</si>
  <si>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</si>
  <si>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</si>
  <si>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</si>
  <si>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</si>
  <si>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</si>
  <si>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</si>
  <si>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</si>
  <si>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</si>
  <si>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</si>
  <si>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</si>
  <si>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</si>
  <si>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</si>
  <si>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</si>
  <si>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</si>
  <si>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</si>
  <si>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</si>
  <si>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</si>
  <si>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</si>
  <si>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</si>
  <si>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</si>
  <si>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</si>
  <si>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</si>
  <si>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</si>
  <si>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</si>
  <si>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</si>
  <si>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</si>
  <si>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</si>
  <si>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</si>
  <si>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</si>
  <si>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</si>
  <si>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</si>
  <si>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</si>
  <si>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</si>
  <si>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</si>
  <si>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</si>
  <si>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</si>
  <si>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</si>
  <si>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</si>
  <si>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</si>
  <si>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</si>
  <si>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</si>
  <si>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</si>
  <si>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</si>
  <si>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</si>
  <si>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</si>
  <si>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</si>
  <si>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</si>
  <si>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</si>
  <si>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</si>
  <si>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</si>
  <si>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</si>
  <si>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</si>
  <si>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</si>
  <si>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</si>
  <si>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</si>
  <si>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</si>
  <si>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</si>
  <si>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</si>
  <si>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</si>
  <si>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</si>
  <si>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</si>
  <si>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</si>
  <si>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</si>
  <si>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</si>
  <si>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</si>
  <si>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</si>
  <si>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</si>
  <si>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</si>
  <si>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</si>
  <si>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</si>
  <si>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</si>
  <si>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</si>
  <si>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</si>
  <si>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</si>
  <si>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</si>
  <si>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</si>
  <si>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</si>
  <si>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</si>
  <si>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</si>
  <si>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</si>
  <si>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</si>
  <si>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</si>
  <si>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</si>
  <si>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</si>
  <si>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</si>
  <si>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</si>
  <si>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</si>
  <si>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</si>
  <si>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</si>
  <si>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</si>
  <si>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</si>
  <si>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</si>
  <si>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</si>
  <si>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</si>
  <si>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</si>
  <si>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</si>
  <si>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</si>
  <si>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</si>
  <si>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</si>
  <si>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</si>
  <si>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</si>
  <si>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</si>
  <si>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</si>
  <si>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</si>
  <si>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</si>
  <si>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</si>
  <si>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</si>
  <si>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</si>
  <si>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</si>
  <si>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</si>
  <si>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</si>
  <si>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</si>
  <si>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</si>
  <si>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</si>
  <si>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</si>
  <si>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</si>
  <si>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</si>
  <si>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</si>
  <si>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</si>
  <si>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</si>
  <si>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</si>
  <si>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</si>
  <si>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</si>
  <si>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</si>
  <si>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</si>
  <si>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</si>
  <si>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</si>
  <si>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</si>
  <si>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</si>
  <si>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</si>
  <si>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</si>
  <si>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</si>
  <si>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</si>
  <si>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</si>
  <si>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</si>
  <si>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</si>
  <si>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</si>
  <si>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</si>
  <si>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</si>
  <si>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</si>
  <si>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</si>
  <si>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</si>
  <si>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</si>
  <si>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</si>
  <si>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</si>
  <si>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</si>
  <si>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</si>
  <si>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</si>
  <si>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</si>
  <si>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</si>
  <si>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</si>
  <si>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</si>
  <si>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</si>
  <si>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</si>
  <si>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</si>
  <si>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</si>
  <si>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</si>
  <si>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</si>
  <si>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</si>
  <si>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</si>
  <si>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</si>
  <si>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</si>
  <si>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</si>
  <si>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</si>
  <si>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</si>
  <si>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</si>
  <si>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</si>
  <si>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</si>
  <si>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</si>
  <si>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</si>
  <si>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</si>
  <si>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</si>
  <si>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</si>
  <si>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</si>
  <si>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</si>
  <si>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</si>
  <si>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</si>
  <si>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</si>
  <si>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</si>
  <si>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</si>
  <si>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</si>
  <si>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</si>
  <si>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</si>
  <si>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</si>
  <si>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</si>
  <si>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</si>
  <si>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</si>
  <si>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</si>
  <si>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</si>
  <si>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</si>
  <si>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</si>
  <si>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</si>
  <si>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</si>
  <si>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</si>
  <si>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</si>
  <si>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</si>
  <si>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</si>
  <si>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</si>
  <si>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</si>
  <si>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</si>
  <si>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</si>
  <si>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</si>
  <si>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</si>
  <si>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</si>
  <si>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</si>
  <si>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</si>
  <si>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</si>
  <si>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</si>
  <si>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</si>
  <si>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</si>
  <si>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</si>
  <si>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</si>
  <si>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</si>
  <si>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</si>
  <si>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</si>
  <si>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</si>
  <si>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</si>
  <si>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</si>
  <si>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</si>
  <si>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</si>
  <si>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</si>
  <si>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</si>
  <si>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</si>
  <si>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</si>
  <si>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</si>
  <si>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</si>
  <si>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</si>
  <si>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</si>
  <si>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</si>
  <si>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</si>
  <si>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</si>
  <si>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</si>
  <si>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</si>
  <si>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</si>
  <si>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</si>
  <si>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</si>
  <si>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</si>
  <si>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</si>
  <si>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</si>
  <si>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</si>
  <si>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</si>
  <si>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</si>
  <si>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</si>
  <si>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</si>
  <si>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</si>
  <si>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</si>
  <si>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</si>
  <si>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</si>
  <si>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</si>
  <si>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</si>
  <si>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</si>
  <si>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</si>
  <si>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</si>
  <si>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</si>
  <si>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</si>
  <si>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</si>
  <si>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</si>
  <si>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</si>
  <si>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</si>
  <si>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</si>
  <si>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</si>
  <si>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</si>
  <si>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</si>
  <si>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</si>
  <si>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</si>
  <si>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</si>
  <si>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</si>
  <si>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</si>
  <si>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</si>
  <si>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</si>
  <si>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</si>
  <si>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</si>
  <si>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</si>
  <si>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</si>
  <si>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</si>
  <si>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</si>
  <si>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</si>
  <si>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</si>
  <si>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</si>
  <si>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</si>
  <si>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</si>
  <si>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</si>
  <si>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</si>
  <si>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</si>
  <si>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</si>
  <si>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</si>
  <si>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</si>
  <si>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</si>
  <si>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</si>
  <si>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</si>
  <si>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</si>
  <si>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</si>
  <si>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</si>
  <si>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</si>
  <si>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</si>
  <si>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</si>
  <si>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</si>
  <si>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</si>
  <si>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</si>
  <si>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</si>
  <si>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</si>
  <si>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</si>
  <si>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</si>
  <si>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</si>
  <si>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</si>
  <si>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</si>
  <si>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</si>
  <si>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</si>
  <si>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</si>
  <si>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</si>
  <si>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</si>
  <si>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</si>
  <si>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</si>
  <si>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</si>
  <si>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</si>
  <si>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</si>
  <si>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</si>
  <si>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</si>
  <si>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</si>
  <si>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</si>
  <si>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</si>
  <si>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</si>
  <si>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</si>
  <si>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</si>
  <si>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</si>
  <si>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</si>
  <si>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</si>
  <si>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</si>
  <si>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</si>
  <si>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</si>
  <si>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</si>
  <si>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</si>
  <si>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</si>
  <si>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</si>
  <si>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</si>
  <si>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</si>
  <si>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</si>
  <si>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</si>
  <si>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</si>
  <si>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</si>
  <si>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</si>
  <si>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</si>
  <si>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</si>
  <si>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</si>
  <si>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</si>
  <si>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</si>
  <si>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</si>
  <si>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</si>
  <si>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</si>
  <si>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</si>
  <si>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</si>
  <si>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</si>
  <si>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</si>
  <si>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</si>
  <si>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</si>
  <si>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</si>
  <si>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</si>
  <si>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</si>
  <si>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</si>
  <si>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</si>
  <si>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</si>
  <si>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</si>
  <si>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</si>
  <si>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</si>
  <si>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</si>
  <si>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</si>
  <si>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</si>
  <si>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</si>
  <si>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</si>
  <si>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</si>
  <si>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</si>
  <si>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</si>
  <si>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</si>
  <si>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</si>
  <si>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</si>
  <si>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</si>
  <si>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</si>
  <si>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</si>
  <si>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</si>
  <si>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</si>
  <si>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</si>
  <si>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</si>
  <si>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</si>
  <si>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</si>
  <si>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</si>
  <si>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</si>
  <si>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</si>
  <si>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</si>
  <si>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</si>
  <si>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</si>
  <si>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</si>
  <si>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</si>
  <si>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</si>
  <si>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</si>
  <si>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</si>
  <si>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</si>
  <si>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</si>
  <si>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</si>
  <si>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</si>
  <si>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</si>
  <si>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</si>
  <si>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</si>
  <si>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</si>
  <si>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</si>
  <si>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</si>
  <si>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</si>
  <si>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</si>
  <si>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</si>
  <si>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</si>
  <si>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</si>
  <si>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</si>
  <si>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</si>
  <si>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</si>
  <si>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</si>
  <si>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</si>
  <si>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</si>
  <si>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</si>
  <si>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</si>
  <si>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</si>
  <si>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</si>
  <si>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</si>
  <si>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</si>
  <si>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</si>
  <si>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</si>
  <si>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</si>
  <si>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</si>
  <si>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</si>
  <si>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</si>
  <si>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</si>
  <si>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</si>
  <si>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</si>
  <si>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</si>
  <si>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</si>
  <si>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</si>
  <si>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</si>
  <si>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</si>
  <si>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</si>
  <si>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</si>
  <si>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</si>
  <si>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</si>
  <si>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</si>
  <si>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</si>
  <si>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</si>
  <si>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</si>
  <si>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</si>
  <si>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</si>
  <si>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</si>
  <si>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</si>
  <si>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</si>
  <si>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</si>
  <si>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</si>
  <si>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</si>
  <si>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</si>
  <si>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</si>
  <si>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</si>
  <si>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</si>
  <si>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</si>
  <si>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</si>
  <si>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</si>
  <si>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</si>
  <si>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</si>
  <si>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</si>
  <si>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</si>
  <si>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</si>
  <si>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</si>
  <si>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</si>
  <si>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</si>
  <si>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</si>
  <si>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</si>
  <si>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</si>
  <si>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</si>
  <si>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</si>
  <si>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</si>
  <si>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</si>
  <si>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</si>
  <si>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</si>
  <si>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</si>
  <si>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</si>
  <si>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</si>
  <si>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</si>
  <si>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</si>
  <si>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</si>
  <si>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</si>
  <si>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</si>
  <si>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</si>
  <si>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</si>
  <si>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</si>
  <si>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</si>
  <si>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</si>
  <si>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</si>
  <si>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</si>
  <si>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</si>
  <si>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</si>
  <si>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</si>
  <si>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</si>
  <si>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</si>
  <si>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</si>
  <si>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</si>
  <si>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</si>
  <si>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</si>
  <si>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</si>
  <si>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</si>
  <si>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</si>
  <si>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</si>
  <si>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</si>
  <si>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</si>
  <si>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</si>
  <si>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</si>
  <si>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</si>
  <si>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</si>
  <si>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</si>
  <si>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</si>
  <si>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</si>
  <si>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</si>
  <si>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</si>
  <si>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</si>
  <si>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</si>
  <si>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</si>
  <si>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</si>
  <si>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</si>
  <si>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</si>
  <si>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</si>
  <si>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</si>
  <si>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</si>
  <si>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</si>
  <si>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</si>
  <si>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</si>
  <si>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</si>
  <si>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</si>
  <si>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</si>
  <si>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</si>
  <si>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</si>
  <si>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</si>
  <si>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</si>
  <si>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</si>
  <si>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</si>
  <si>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</si>
  <si>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</si>
  <si>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</si>
  <si>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</si>
  <si>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</si>
  <si>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</si>
  <si>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</si>
  <si>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</si>
  <si>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</si>
  <si>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</si>
  <si>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</si>
  <si>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</si>
  <si>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</si>
  <si>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</si>
  <si>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</si>
  <si>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</si>
  <si>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</si>
  <si>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</si>
  <si>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</si>
  <si>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</si>
  <si>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</si>
  <si>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</si>
  <si>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</si>
  <si>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</si>
  <si>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</si>
  <si>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</si>
  <si>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</si>
  <si>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</si>
  <si>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</si>
  <si>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</si>
  <si>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</si>
  <si>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</si>
  <si>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</si>
  <si>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</si>
  <si>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</si>
  <si>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</si>
  <si>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</si>
  <si>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</si>
  <si>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</si>
  <si>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</si>
  <si>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</si>
  <si>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</si>
  <si>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</si>
  <si>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</si>
  <si>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</si>
  <si>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</si>
  <si>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</si>
  <si>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</si>
  <si>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</si>
  <si>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</si>
  <si>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</si>
  <si>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</si>
  <si>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</si>
  <si>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</si>
  <si>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</si>
  <si>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</si>
  <si>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</si>
  <si>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</si>
  <si>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</si>
  <si>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</si>
  <si>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</si>
  <si>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</si>
  <si>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</si>
  <si>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</si>
  <si>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</si>
  <si>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</si>
  <si>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</si>
  <si>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</si>
  <si>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</si>
  <si>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</si>
  <si>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</si>
  <si>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</si>
  <si>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</si>
  <si>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</si>
  <si>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</si>
  <si>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</si>
  <si>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</si>
  <si>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</si>
  <si>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</si>
  <si>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</si>
  <si>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</si>
  <si>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</si>
  <si>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</si>
  <si>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</si>
  <si>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</si>
  <si>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</si>
  <si>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</si>
  <si>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</si>
  <si>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</si>
  <si>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</si>
  <si>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</si>
  <si>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</si>
  <si>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</si>
  <si>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</si>
  <si>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</si>
  <si>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</si>
  <si>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</si>
  <si>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</si>
  <si>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</si>
  <si>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</si>
  <si>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</si>
  <si>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</si>
  <si>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</si>
  <si>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</si>
  <si>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</si>
  <si>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</si>
  <si>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</si>
  <si>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</si>
  <si>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</si>
  <si>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</si>
  <si>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</si>
  <si>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</si>
  <si>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</si>
  <si>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</si>
  <si>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</si>
  <si>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</si>
  <si>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</si>
  <si>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</si>
  <si>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</si>
  <si>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</si>
  <si>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</si>
  <si>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</si>
  <si>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</si>
  <si>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</si>
  <si>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</si>
  <si>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</si>
  <si>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</si>
  <si>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</si>
  <si>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</si>
  <si>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</si>
  <si>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</si>
  <si>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</si>
  <si>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</si>
  <si>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</si>
  <si>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</si>
  <si>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</si>
  <si>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</si>
  <si>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</si>
  <si>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</si>
  <si>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</si>
  <si>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</si>
  <si>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</si>
  <si>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</si>
  <si>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</si>
  <si>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</si>
  <si>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</si>
  <si>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</si>
  <si>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</si>
  <si>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</si>
  <si>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</si>
  <si>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</si>
  <si>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</si>
  <si>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</si>
  <si>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</si>
  <si>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</si>
  <si>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</si>
  <si>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</si>
  <si>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</si>
  <si>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</si>
  <si>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</si>
  <si>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</si>
  <si>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</si>
  <si>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</si>
  <si>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</si>
  <si>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</si>
  <si>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</si>
  <si>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</si>
  <si>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</si>
  <si>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</si>
  <si>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</si>
  <si>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</si>
  <si>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</si>
  <si>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</si>
  <si>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</si>
  <si>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</si>
  <si>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</si>
  <si>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</si>
  <si>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</si>
  <si>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</si>
  <si>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</si>
  <si>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</si>
  <si>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</si>
  <si>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</si>
  <si>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</si>
  <si>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</si>
  <si>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</si>
  <si>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</si>
  <si>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</si>
  <si>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</si>
  <si>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</si>
  <si>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</si>
  <si>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</si>
  <si>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</si>
  <si>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</si>
  <si>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</si>
  <si>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</si>
  <si>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</si>
  <si>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</si>
  <si>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</si>
  <si>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</si>
  <si>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</si>
  <si>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</si>
  <si>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</si>
  <si>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</si>
  <si>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</si>
  <si>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</si>
  <si>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</si>
  <si>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</si>
  <si>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</si>
  <si>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</si>
  <si>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</si>
  <si>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</si>
  <si>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</si>
  <si>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</si>
  <si>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</si>
  <si>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</si>
  <si>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</si>
  <si>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</si>
  <si>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</si>
  <si>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</si>
  <si>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</si>
  <si>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</si>
  <si>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</si>
  <si>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</si>
  <si>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</si>
  <si>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</si>
  <si>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</si>
  <si>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</si>
  <si>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</si>
  <si>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</si>
  <si>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</si>
  <si>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</si>
  <si>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</si>
  <si>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</si>
  <si>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</si>
  <si>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</si>
  <si>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</si>
  <si>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</si>
  <si>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</si>
  <si>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</si>
  <si>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</si>
  <si>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</si>
  <si>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</si>
  <si>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</si>
  <si>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</si>
  <si>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</si>
  <si>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</si>
  <si>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</si>
  <si>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</si>
  <si>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</si>
  <si>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</si>
  <si>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</si>
  <si>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</si>
  <si>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</si>
  <si>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</si>
  <si>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</si>
  <si>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</si>
  <si>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</si>
  <si>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</si>
  <si>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</si>
  <si>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</si>
  <si>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</si>
  <si>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</si>
  <si>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</si>
  <si>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</si>
  <si>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</si>
  <si>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</si>
  <si>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</si>
  <si>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</si>
  <si>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</si>
  <si>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</si>
  <si>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</si>
  <si>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</si>
  <si>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</si>
  <si>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</si>
  <si>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</si>
  <si>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</si>
  <si>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</si>
  <si>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</si>
  <si>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</si>
  <si>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</si>
  <si>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</si>
  <si>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</si>
  <si>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</si>
  <si>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</si>
  <si>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</si>
  <si>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</si>
  <si>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</si>
  <si>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</si>
  <si>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</si>
  <si>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</si>
  <si>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</si>
  <si>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</si>
  <si>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</si>
  <si>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</si>
  <si>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</si>
  <si>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</si>
  <si>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</si>
  <si>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</si>
  <si>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</si>
  <si>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</si>
  <si>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</si>
  <si>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</si>
  <si>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</si>
  <si>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</si>
  <si>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</si>
  <si>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</si>
  <si>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</si>
  <si>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</si>
  <si>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</si>
  <si>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</si>
  <si>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</si>
  <si>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</si>
  <si>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</si>
  <si>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</si>
  <si>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</si>
  <si>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</si>
  <si>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</si>
  <si>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</si>
  <si>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</si>
  <si>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</si>
  <si>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</si>
  <si>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</si>
  <si>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</si>
  <si>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</si>
  <si>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</si>
  <si>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</si>
  <si>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</si>
  <si>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</si>
  <si>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</si>
  <si>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</si>
  <si>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</si>
  <si>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</si>
  <si>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</si>
  <si>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</si>
  <si>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</si>
  <si>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</si>
  <si>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</si>
  <si>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</si>
  <si>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</si>
  <si>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</si>
  <si>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</si>
  <si>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</si>
  <si>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</si>
  <si>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</si>
  <si>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</si>
  <si>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</si>
  <si>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</si>
  <si>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</si>
  <si>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</si>
  <si>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</si>
  <si>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</si>
  <si>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</si>
  <si>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</si>
  <si>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</si>
  <si>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</si>
  <si>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</si>
  <si>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</si>
  <si>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</si>
  <si>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</si>
  <si>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</si>
  <si>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</si>
  <si>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</si>
  <si>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</si>
  <si>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</si>
  <si>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</si>
  <si>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</si>
  <si>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</si>
  <si>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</si>
  <si>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</si>
  <si>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</si>
  <si>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</si>
  <si>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</si>
  <si>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</si>
  <si>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</si>
  <si>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</si>
  <si>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</si>
  <si>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</si>
  <si>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</si>
  <si>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</si>
  <si>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</si>
  <si>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</si>
  <si>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</si>
  <si>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</si>
  <si>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</si>
  <si>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</si>
  <si>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</si>
  <si>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</si>
  <si>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</si>
  <si>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</si>
  <si>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</si>
  <si>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</si>
  <si>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</si>
  <si>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</si>
  <si>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</si>
  <si>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</si>
  <si>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</si>
  <si>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</si>
  <si>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</si>
  <si>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</si>
  <si>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</si>
  <si>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</si>
  <si>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</si>
  <si>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</si>
  <si>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</si>
  <si>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</si>
  <si>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</si>
  <si>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</si>
  <si>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</si>
  <si>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</si>
  <si>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</si>
  <si>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</si>
  <si>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</si>
  <si>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</si>
  <si>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</si>
  <si>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</si>
  <si>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</si>
  <si>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</si>
  <si>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</si>
  <si>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</si>
  <si>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</si>
  <si>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</si>
  <si>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</si>
  <si>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</si>
  <si>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</si>
  <si>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</si>
  <si>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</si>
  <si>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</si>
  <si>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</si>
  <si>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</si>
  <si>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</si>
  <si>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</si>
  <si>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</si>
  <si>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</si>
  <si>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</si>
  <si>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</si>
  <si>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</si>
  <si>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</si>
  <si>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</si>
  <si>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</si>
  <si>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</si>
  <si>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</si>
  <si>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</si>
  <si>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</si>
  <si>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</si>
  <si>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</si>
  <si>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</si>
  <si>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</si>
  <si>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</si>
  <si>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</si>
  <si>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</si>
  <si>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</si>
  <si>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</si>
  <si>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</si>
  <si>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</si>
  <si>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</si>
  <si>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</si>
  <si>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</si>
  <si>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</si>
  <si>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</si>
  <si>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</si>
  <si>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</si>
  <si>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</si>
  <si>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</si>
  <si>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</si>
  <si>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</si>
  <si>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</si>
  <si>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</si>
  <si>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</si>
  <si>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</si>
  <si>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</si>
  <si>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</si>
  <si>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</si>
  <si>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</si>
  <si>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</si>
  <si>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</si>
  <si>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</si>
  <si>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</si>
  <si>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</si>
  <si>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</si>
  <si>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</si>
  <si>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</si>
  <si>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</si>
  <si>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</si>
  <si>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</si>
  <si>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</si>
  <si>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</si>
  <si>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</si>
  <si>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</si>
  <si>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</si>
  <si>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</si>
  <si>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</si>
  <si>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</si>
  <si>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</si>
  <si>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</si>
  <si>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</si>
  <si>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</si>
  <si>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</si>
  <si>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</si>
  <si>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</si>
  <si>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</si>
  <si>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</si>
  <si>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</si>
  <si>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</si>
  <si>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</si>
  <si>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</si>
  <si>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</si>
  <si>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</si>
  <si>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</si>
  <si>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</si>
  <si>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</si>
  <si>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</si>
  <si>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</si>
  <si>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</si>
  <si>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</si>
  <si>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</si>
  <si>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</si>
  <si>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</si>
  <si>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</si>
  <si>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</si>
  <si>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</si>
  <si>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</si>
  <si>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</si>
  <si>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</si>
  <si>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</si>
  <si>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</si>
  <si>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</si>
  <si>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</si>
  <si>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</si>
  <si>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</si>
  <si>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</si>
  <si>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</si>
  <si>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</si>
  <si>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</si>
  <si>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</si>
  <si>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</si>
  <si>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</si>
  <si>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</si>
  <si>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</si>
  <si>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</si>
  <si>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</si>
  <si>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</si>
  <si>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</si>
  <si>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</si>
  <si>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</si>
  <si>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</si>
  <si>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</si>
  <si>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</si>
  <si>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</si>
  <si>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</si>
  <si>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</si>
  <si>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</si>
  <si>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</si>
  <si>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</si>
  <si>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</si>
  <si>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</si>
  <si>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</si>
  <si>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</si>
  <si>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</si>
  <si>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</si>
  <si>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</si>
  <si>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</si>
  <si>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</si>
  <si>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</si>
  <si>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</si>
  <si>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</si>
  <si>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</si>
  <si>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</si>
  <si>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</si>
  <si>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</si>
  <si>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</si>
  <si>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</si>
  <si>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</si>
  <si>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</si>
  <si>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</si>
  <si>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</si>
  <si>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</si>
  <si>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</si>
  <si>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</si>
  <si>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</si>
  <si>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</si>
  <si>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</si>
  <si>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</si>
  <si>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</si>
  <si>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</si>
  <si>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</si>
  <si>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</si>
  <si>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</si>
  <si>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</si>
  <si>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</si>
  <si>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</si>
  <si>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</si>
  <si>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</si>
  <si>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</si>
  <si>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</si>
  <si>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</si>
  <si>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</si>
  <si>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</si>
  <si>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</si>
  <si>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</si>
  <si>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</si>
  <si>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</si>
  <si>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</si>
  <si>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</si>
  <si>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</si>
  <si>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</si>
  <si>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</si>
  <si>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</si>
  <si>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</si>
  <si>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</si>
  <si>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</si>
  <si>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</si>
  <si>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</si>
  <si>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</si>
  <si>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</si>
  <si>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</si>
  <si>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</si>
  <si>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</si>
  <si>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</si>
  <si>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</si>
  <si>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</si>
  <si>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</si>
  <si>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</si>
  <si>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</si>
  <si>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</si>
  <si>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</si>
  <si>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</si>
  <si>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</si>
  <si>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</si>
  <si>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</si>
  <si>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</si>
  <si>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</si>
  <si>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</si>
  <si>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</si>
  <si>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</si>
  <si>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</si>
  <si>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</si>
  <si>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</si>
  <si>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</si>
  <si>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</si>
  <si>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</si>
  <si>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</si>
  <si>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</si>
  <si>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</si>
  <si>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</si>
  <si>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</si>
  <si>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</si>
  <si>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</si>
  <si>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</si>
  <si>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</si>
  <si>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</si>
  <si>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</si>
  <si>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</si>
  <si>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</si>
  <si>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</si>
  <si>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</si>
  <si>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</si>
  <si>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</si>
  <si>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</si>
  <si>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</si>
  <si>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</si>
  <si>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</si>
  <si>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</si>
  <si>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</si>
  <si>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</si>
  <si>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</si>
  <si>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</si>
  <si>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</si>
  <si>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</si>
  <si>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</si>
  <si>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</si>
  <si>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</si>
  <si>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</si>
  <si>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</si>
  <si>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</si>
  <si>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</si>
  <si>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</si>
  <si>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</si>
  <si>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</si>
  <si>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</si>
  <si>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</si>
  <si>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</si>
  <si>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</si>
  <si>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</si>
  <si>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</si>
  <si>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</si>
  <si>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</si>
  <si>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</si>
  <si>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</si>
  <si>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</si>
  <si>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</si>
  <si>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</si>
  <si>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</si>
  <si>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</si>
  <si>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</si>
  <si>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</si>
  <si>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</si>
  <si>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</si>
  <si>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</si>
  <si>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</si>
  <si>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</si>
  <si>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</si>
  <si>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</si>
  <si>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</si>
  <si>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</si>
  <si>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</si>
  <si>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</si>
  <si>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</si>
  <si>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</si>
  <si>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</si>
  <si>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</si>
  <si>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</si>
  <si>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</si>
  <si>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</si>
  <si>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</si>
  <si>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</si>
  <si>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</si>
  <si>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</si>
  <si>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</si>
  <si>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</si>
  <si>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</si>
  <si>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</si>
  <si>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</si>
  <si>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</si>
  <si>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</si>
  <si>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</si>
  <si>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</si>
  <si>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</si>
  <si>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</si>
  <si>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</si>
  <si>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</si>
  <si>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</si>
  <si>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</si>
  <si>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</si>
  <si>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</si>
  <si>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</si>
  <si>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</si>
  <si>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</si>
  <si>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</si>
  <si>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</si>
  <si>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</si>
  <si>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</si>
  <si>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</si>
  <si>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</si>
  <si>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</si>
  <si>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</si>
  <si>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</si>
  <si>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</si>
  <si>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</si>
  <si>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</si>
  <si>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</si>
  <si>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</si>
  <si>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</si>
  <si>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</si>
  <si>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</si>
  <si>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</si>
  <si>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</si>
  <si>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</si>
  <si>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</si>
  <si>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</si>
  <si>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</si>
  <si>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</si>
  <si>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</si>
  <si>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</si>
  <si>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</si>
  <si>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</si>
  <si>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</si>
  <si>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</si>
  <si>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</si>
  <si>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</si>
  <si>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</si>
  <si>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</si>
  <si>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</si>
  <si>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</si>
  <si>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</si>
  <si>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</si>
  <si>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</si>
  <si>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</si>
  <si>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</si>
  <si>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</si>
  <si>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</si>
  <si>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</si>
  <si>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</si>
  <si>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</si>
  <si>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</si>
  <si>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</si>
  <si>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</si>
  <si>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</si>
  <si>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</si>
  <si>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</si>
  <si>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</si>
  <si>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</si>
  <si>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</si>
  <si>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</si>
  <si>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</si>
  <si>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</si>
  <si>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</si>
  <si>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</si>
  <si>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</si>
  <si>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</si>
  <si>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</si>
  <si>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</si>
  <si>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</si>
  <si>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</si>
  <si>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</si>
  <si>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</si>
  <si>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</si>
  <si>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</si>
  <si>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</si>
  <si>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</si>
  <si>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</si>
  <si>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</si>
  <si>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</si>
  <si>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</si>
  <si>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</si>
  <si>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</si>
  <si>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</si>
  <si>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</si>
  <si>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</si>
  <si>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</si>
  <si>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</si>
  <si>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</si>
  <si>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</si>
  <si>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</si>
  <si>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</si>
  <si>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</si>
  <si>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</si>
  <si>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</si>
  <si>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</si>
  <si>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</si>
  <si>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</si>
  <si>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</si>
  <si>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</si>
  <si>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</si>
  <si>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</si>
  <si>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</si>
  <si>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</si>
  <si>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</si>
  <si>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</si>
  <si>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</si>
  <si>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</si>
  <si>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</si>
  <si>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</si>
  <si>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</si>
  <si>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</si>
  <si>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</si>
  <si>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</si>
  <si>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</si>
  <si>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</si>
  <si>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</si>
  <si>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</si>
  <si>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</si>
  <si>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</si>
  <si>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</si>
  <si>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</si>
  <si>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</si>
  <si>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</si>
  <si>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</si>
  <si>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</si>
  <si>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</si>
  <si>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</si>
  <si>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</si>
  <si>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</si>
  <si>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</si>
  <si>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</si>
  <si>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</si>
  <si>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</si>
  <si>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</si>
  <si>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</si>
  <si>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</si>
  <si>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</si>
  <si>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</si>
  <si>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</si>
  <si>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</si>
  <si>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</si>
  <si>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</si>
  <si>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</si>
  <si>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</si>
  <si>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</si>
  <si>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</si>
  <si>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</si>
  <si>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</si>
  <si>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</si>
  <si>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</si>
  <si>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</si>
  <si>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</si>
  <si>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</si>
  <si>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</si>
  <si>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</si>
  <si>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</si>
  <si>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</si>
  <si>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</si>
  <si>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</si>
  <si>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</si>
  <si>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</si>
  <si>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</si>
  <si>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</si>
  <si>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</si>
  <si>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</si>
  <si>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</si>
  <si>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</si>
  <si>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</si>
  <si>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</si>
  <si>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</si>
  <si>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</si>
  <si>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</si>
  <si>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</si>
  <si>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</si>
  <si>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</si>
  <si>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</si>
  <si>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</si>
  <si>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</si>
  <si>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</si>
  <si>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</si>
  <si>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</si>
  <si>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</si>
  <si>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</si>
  <si>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</si>
  <si>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</si>
  <si>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</si>
  <si>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</si>
  <si>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</si>
  <si>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</si>
  <si>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</si>
  <si>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</si>
  <si>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</si>
  <si>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</si>
  <si>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</si>
  <si>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</si>
  <si>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</si>
  <si>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</si>
  <si>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</si>
  <si>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</si>
  <si>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</si>
  <si>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</si>
  <si>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</si>
  <si>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</si>
  <si>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</si>
  <si>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</si>
  <si>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</si>
  <si>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</si>
  <si>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</si>
  <si>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</si>
  <si>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</si>
  <si>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</si>
  <si>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</si>
  <si>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</si>
  <si>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</si>
  <si>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</si>
  <si>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</si>
  <si>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</si>
  <si>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</si>
  <si>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</si>
  <si>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</si>
  <si>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</si>
  <si>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</si>
  <si>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</si>
  <si>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</si>
  <si>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</si>
  <si>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</si>
  <si>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</si>
  <si>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</si>
  <si>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</si>
  <si>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</si>
  <si>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</si>
  <si>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</si>
  <si>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</si>
  <si>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</si>
  <si>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</si>
  <si>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</si>
  <si>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</si>
  <si>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</si>
  <si>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</si>
  <si>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</si>
  <si>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</si>
  <si>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</si>
  <si>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</si>
  <si>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</si>
  <si>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</si>
  <si>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</si>
  <si>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</si>
  <si>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</si>
  <si>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</si>
  <si>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</si>
  <si>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</si>
  <si>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</si>
  <si>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</si>
  <si>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</si>
  <si>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</si>
  <si>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</si>
  <si>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</si>
  <si>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</si>
  <si>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</si>
  <si>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</si>
  <si>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</si>
  <si>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</si>
  <si>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</si>
  <si>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</si>
  <si>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</si>
  <si>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</si>
  <si>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</si>
  <si>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</si>
  <si>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</si>
  <si>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</si>
  <si>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</si>
  <si>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</si>
  <si>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</si>
  <si>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</si>
  <si>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</si>
  <si>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</si>
  <si>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</si>
  <si>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</si>
  <si>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</si>
  <si>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</si>
  <si>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</si>
  <si>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</si>
  <si>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</si>
  <si>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</si>
  <si>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</si>
  <si>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</si>
  <si>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</si>
  <si>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</si>
  <si>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</si>
  <si>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</si>
  <si>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</si>
  <si>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</si>
  <si>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</si>
  <si>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</si>
  <si>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</si>
  <si>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</si>
  <si>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</si>
  <si>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</si>
  <si>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</si>
  <si>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</si>
  <si>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</si>
  <si>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</si>
  <si>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</si>
  <si>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</si>
  <si>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</si>
  <si>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</si>
  <si>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</si>
  <si>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</si>
  <si>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</si>
  <si>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</si>
  <si>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</si>
  <si>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</si>
  <si>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</si>
  <si>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</si>
  <si>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</si>
  <si>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</si>
  <si>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</si>
  <si>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</si>
  <si>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</si>
  <si>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</si>
  <si>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</si>
  <si>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</si>
  <si>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</si>
  <si>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</si>
  <si>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</si>
  <si>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</si>
  <si>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</si>
  <si>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</si>
  <si>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</si>
  <si>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</si>
  <si>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</si>
  <si>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</si>
  <si>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</si>
  <si>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</si>
  <si>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</si>
  <si>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</si>
  <si>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</si>
  <si>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</si>
  <si>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</si>
  <si>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</si>
  <si>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</si>
  <si>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</si>
  <si>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</si>
  <si>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</si>
  <si>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</si>
  <si>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</si>
  <si>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</si>
  <si>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</si>
  <si>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</si>
  <si>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</si>
  <si>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</si>
  <si>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</si>
  <si>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</si>
  <si>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</si>
  <si>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</si>
  <si>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</si>
  <si>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</si>
  <si>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</si>
  <si>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</si>
  <si>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</si>
  <si>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</si>
  <si>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</si>
  <si>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</si>
  <si>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</si>
  <si>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</si>
  <si>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</si>
  <si>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</si>
  <si>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</si>
  <si>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</si>
  <si>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</si>
  <si>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</si>
  <si>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</si>
  <si>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</si>
  <si>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</si>
  <si>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</si>
  <si>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</si>
  <si>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</si>
  <si>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</si>
  <si>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</si>
  <si>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</si>
  <si>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</si>
  <si>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</si>
  <si>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</si>
  <si>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</si>
  <si>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</si>
  <si>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</si>
  <si>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</si>
  <si>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</si>
  <si>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</si>
  <si>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</si>
  <si>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</si>
  <si>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</si>
  <si>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</si>
  <si>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</si>
  <si>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</si>
  <si>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</si>
  <si>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</si>
  <si>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</si>
  <si>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</si>
  <si>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</si>
  <si>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</si>
  <si>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</si>
  <si>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</si>
  <si>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</si>
  <si>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</si>
  <si>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</si>
  <si>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</si>
  <si>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</si>
  <si>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</si>
  <si>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</si>
  <si>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</si>
  <si>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</si>
  <si>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</si>
  <si>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</si>
  <si>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</si>
  <si>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</si>
  <si>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</si>
  <si>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</si>
  <si>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</si>
  <si>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</si>
  <si>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</si>
  <si>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</si>
  <si>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</si>
  <si>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</si>
  <si>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</si>
  <si>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</si>
  <si>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</si>
  <si>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</si>
  <si>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</si>
  <si>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</si>
  <si>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</si>
  <si>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</si>
  <si>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</si>
  <si>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</si>
  <si>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</si>
  <si>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</si>
  <si>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</si>
  <si>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</si>
  <si>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</si>
  <si>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</si>
  <si>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</si>
  <si>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</si>
  <si>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</si>
  <si>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</si>
  <si>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</si>
  <si>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</si>
  <si>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</si>
  <si>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</si>
  <si>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</si>
  <si>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</si>
  <si>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</si>
  <si>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</si>
  <si>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</si>
  <si>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</si>
  <si>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</si>
  <si>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</si>
  <si>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</si>
  <si>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</si>
  <si>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</si>
  <si>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</si>
  <si>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</si>
  <si>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</si>
  <si>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</si>
  <si>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</si>
  <si>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</si>
  <si>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</si>
  <si>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</si>
  <si>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</si>
  <si>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</si>
  <si>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</si>
  <si>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</si>
  <si>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</si>
  <si>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</si>
  <si>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</si>
  <si>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</si>
  <si>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</si>
  <si>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</si>
  <si>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</si>
  <si>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</si>
  <si>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</si>
  <si>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</si>
  <si>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</si>
  <si>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</si>
  <si>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</si>
  <si>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</si>
  <si>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</si>
  <si>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</si>
  <si>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</si>
  <si>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</si>
  <si>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</si>
  <si>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</si>
  <si>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</si>
  <si>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</si>
  <si>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</si>
  <si>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</si>
  <si>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</si>
  <si>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</si>
  <si>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</si>
  <si>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</si>
  <si>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</si>
  <si>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</si>
  <si>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</si>
  <si>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</si>
  <si>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</si>
  <si>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</si>
  <si>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</si>
  <si>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</si>
  <si>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</si>
  <si>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</si>
  <si>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</si>
  <si>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</si>
  <si>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</si>
  <si>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</si>
  <si>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</si>
  <si>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</si>
  <si>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</si>
  <si>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</si>
  <si>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</si>
  <si>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</si>
  <si>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</si>
  <si>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</si>
  <si>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</si>
  <si>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</si>
  <si>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</si>
  <si>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</si>
  <si>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</si>
  <si>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</si>
  <si>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</si>
  <si>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</si>
  <si>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</si>
  <si>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</si>
  <si>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</si>
  <si>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</si>
  <si>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</si>
  <si>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</si>
  <si>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</si>
  <si>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</si>
  <si>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</si>
  <si>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</si>
  <si>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</si>
  <si>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</si>
  <si>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</si>
  <si>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</si>
  <si>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</si>
  <si>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</si>
  <si>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</si>
  <si>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</si>
  <si>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</si>
  <si>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</si>
  <si>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</si>
  <si>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</si>
  <si>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</si>
  <si>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</si>
  <si>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</si>
  <si>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</si>
  <si>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</si>
  <si>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</si>
  <si>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</si>
  <si>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</si>
  <si>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</si>
  <si>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</si>
  <si>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</si>
  <si>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</si>
  <si>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</si>
  <si>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</si>
  <si>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</si>
  <si>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</si>
  <si>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</si>
  <si>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</si>
  <si>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</si>
  <si>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</si>
  <si>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</si>
  <si>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</si>
  <si>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</si>
  <si>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</si>
  <si>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</si>
  <si>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</si>
  <si>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</si>
  <si>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</si>
  <si>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</si>
  <si>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</si>
  <si>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</si>
  <si>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</si>
  <si>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</si>
  <si>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</si>
  <si>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</si>
  <si>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</si>
  <si>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</si>
  <si>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</si>
  <si>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</si>
  <si>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</si>
  <si>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</si>
  <si>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</si>
  <si>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</si>
  <si>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</si>
  <si>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</si>
  <si>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</si>
  <si>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</si>
  <si>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</si>
  <si>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</si>
  <si>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</si>
  <si>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</si>
  <si>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</si>
  <si>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</si>
  <si>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</si>
  <si>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</si>
  <si>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</si>
  <si>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</si>
  <si>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</si>
  <si>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</si>
  <si>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</si>
  <si>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</si>
  <si>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</si>
  <si>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</si>
  <si>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</si>
  <si>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</si>
  <si>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</si>
  <si>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</si>
  <si>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</si>
  <si>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</si>
  <si>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</si>
  <si>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</si>
  <si>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</si>
  <si>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</si>
  <si>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</si>
  <si>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</si>
  <si>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</si>
  <si>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</si>
  <si>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</si>
  <si>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</si>
  <si>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</si>
  <si>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</si>
  <si>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</si>
  <si>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</si>
  <si>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</si>
  <si>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</si>
  <si>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</si>
  <si>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</si>
  <si>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</si>
  <si>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</si>
  <si>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</si>
  <si>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</si>
  <si>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</si>
  <si>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</si>
  <si>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</si>
  <si>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</si>
  <si>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</si>
  <si>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</si>
  <si>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</si>
  <si>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</si>
  <si>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</si>
  <si>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</si>
  <si>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</si>
  <si>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</si>
  <si>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</si>
  <si>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</si>
  <si>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</si>
  <si>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</si>
  <si>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</si>
  <si>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</si>
  <si>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</si>
  <si>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</si>
  <si>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</si>
  <si>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</si>
  <si>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</si>
  <si>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</si>
  <si>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</si>
  <si>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</si>
  <si>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</si>
  <si>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</si>
  <si>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</si>
  <si>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</si>
  <si>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</si>
  <si>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</si>
  <si>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</si>
  <si>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</si>
  <si>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</si>
  <si>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</si>
  <si>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</si>
  <si>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</si>
  <si>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</si>
  <si>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</si>
  <si>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</si>
  <si>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</si>
  <si>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</si>
  <si>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</si>
  <si>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</si>
  <si>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</si>
  <si>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</si>
  <si>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</si>
  <si>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</si>
  <si>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</si>
  <si>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</si>
  <si>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</si>
  <si>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</si>
  <si>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</si>
  <si>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</si>
  <si>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</si>
  <si>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</si>
  <si>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</si>
  <si>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</si>
  <si>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</si>
  <si>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</si>
  <si>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</si>
  <si>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</si>
  <si>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</si>
  <si>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</si>
  <si>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</si>
  <si>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</si>
  <si>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</si>
  <si>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</si>
  <si>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</si>
  <si>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</si>
  <si>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</si>
  <si>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</si>
  <si>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</si>
  <si>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</si>
  <si>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</si>
  <si>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</si>
  <si>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</si>
  <si>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</si>
  <si>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</si>
  <si>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</si>
  <si>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</si>
  <si>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</si>
  <si>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</si>
  <si>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</si>
  <si>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</si>
  <si>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</si>
  <si>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</si>
  <si>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</si>
  <si>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</si>
  <si>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</si>
  <si>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</si>
  <si>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</si>
  <si>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</si>
  <si>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</si>
  <si>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</si>
  <si>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</si>
  <si>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</si>
  <si>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</si>
  <si>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</si>
  <si>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</si>
  <si>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</si>
  <si>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</si>
  <si>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</si>
  <si>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</si>
  <si>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</si>
  <si>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</si>
  <si>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</si>
  <si>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</si>
  <si>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</si>
  <si>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</si>
  <si>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</si>
  <si>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</si>
  <si>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</si>
  <si>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</si>
  <si>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</si>
  <si>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</si>
  <si>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</si>
  <si>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</si>
  <si>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</si>
  <si>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</si>
  <si>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</si>
  <si>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</si>
  <si>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</si>
  <si>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</si>
  <si>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</si>
  <si>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</si>
  <si>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</si>
  <si>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</si>
  <si>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</si>
  <si>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</si>
  <si>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</si>
  <si>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</si>
  <si>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</si>
  <si>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</si>
  <si>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</si>
  <si>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</si>
  <si>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</si>
  <si>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</si>
  <si>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</si>
  <si>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</si>
  <si>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</si>
  <si>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</si>
  <si>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</si>
  <si>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</si>
  <si>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</si>
  <si>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</si>
  <si>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</si>
  <si>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</si>
  <si>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</si>
  <si>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</si>
  <si>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</si>
  <si>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</si>
  <si>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</si>
  <si>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</si>
  <si>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</si>
  <si>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</si>
  <si>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</si>
  <si>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</si>
  <si>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</si>
  <si>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</si>
  <si>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</si>
  <si>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</si>
  <si>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</si>
  <si>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</si>
  <si>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</si>
  <si>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</si>
  <si>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</si>
  <si>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</si>
  <si>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</si>
  <si>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</si>
  <si>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</si>
  <si>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</si>
  <si>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</si>
  <si>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</si>
  <si>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</si>
  <si>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</si>
  <si>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</si>
  <si>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</si>
  <si>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</si>
  <si>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</si>
  <si>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</si>
  <si>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</si>
  <si>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</si>
  <si>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</si>
  <si>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</si>
  <si>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</si>
  <si>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</si>
  <si>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</si>
  <si>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</si>
  <si>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</si>
  <si>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</si>
  <si>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</si>
  <si>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</si>
  <si>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</si>
  <si>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</si>
  <si>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</si>
  <si>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</si>
  <si>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</si>
  <si>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</si>
  <si>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</si>
  <si>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</si>
  <si>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</si>
  <si>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</si>
  <si>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</si>
  <si>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</si>
  <si>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</si>
  <si>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</si>
  <si>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</si>
  <si>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</si>
  <si>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</si>
  <si>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</si>
  <si>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</si>
  <si>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</si>
  <si>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</si>
  <si>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</si>
  <si>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</si>
  <si>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</si>
  <si>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</si>
  <si>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</si>
  <si>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</si>
  <si>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</si>
  <si>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</si>
  <si>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</si>
  <si>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</si>
  <si>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</si>
  <si>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</si>
  <si>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</si>
  <si>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</si>
  <si>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</si>
  <si>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</si>
  <si>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</si>
  <si>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</si>
  <si>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</si>
  <si>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</si>
  <si>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</si>
  <si>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</si>
  <si>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</si>
  <si>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</si>
  <si>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</si>
  <si>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</si>
  <si>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</si>
  <si>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</si>
  <si>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</si>
  <si>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</si>
  <si>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</si>
  <si>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</si>
  <si>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</si>
  <si>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</si>
  <si>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</si>
  <si>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</si>
  <si>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</si>
  <si>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</si>
  <si>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</si>
  <si>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</si>
  <si>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</si>
  <si>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</si>
  <si>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</si>
  <si>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</si>
  <si>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</si>
  <si>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</si>
  <si>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</si>
  <si>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</si>
  <si>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</si>
  <si>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</si>
  <si>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</si>
  <si>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</si>
  <si>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</si>
  <si>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</si>
  <si>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</si>
  <si>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</si>
  <si>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</si>
  <si>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</si>
  <si>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</si>
  <si>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</si>
  <si>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</si>
  <si>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</si>
  <si>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</si>
  <si>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</si>
  <si>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</si>
  <si>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</si>
  <si>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</si>
  <si>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</si>
  <si>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</si>
  <si>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</si>
  <si>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</si>
  <si>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</si>
  <si>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</si>
  <si>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</si>
  <si>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</si>
  <si>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</si>
  <si>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</si>
  <si>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</si>
  <si>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</si>
  <si>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</si>
  <si>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</si>
  <si>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</si>
  <si>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</si>
  <si>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</si>
  <si>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</si>
  <si>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</si>
  <si>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</si>
  <si>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</si>
  <si>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</si>
  <si>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</si>
  <si>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</si>
  <si>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</si>
  <si>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</si>
  <si>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</si>
  <si>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</si>
  <si>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</si>
  <si>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</si>
  <si>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</si>
  <si>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</si>
  <si>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</si>
  <si>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</si>
  <si>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</si>
  <si>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</si>
  <si>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</si>
  <si>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</si>
  <si>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</si>
  <si>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</si>
  <si>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</si>
  <si>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</si>
  <si>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</si>
  <si>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</si>
  <si>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</si>
  <si>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</si>
  <si>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</si>
  <si>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</si>
  <si>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</si>
  <si>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</si>
  <si>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</si>
  <si>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</si>
  <si>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</si>
  <si>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</si>
  <si>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</si>
  <si>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</si>
  <si>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</si>
  <si>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</si>
  <si>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</si>
  <si>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</si>
  <si>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</si>
  <si>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</si>
  <si>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</si>
  <si>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</si>
  <si>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</si>
  <si>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</si>
  <si>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</si>
  <si>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</si>
  <si>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</si>
  <si>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</si>
  <si>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</si>
  <si>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</si>
  <si>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</si>
  <si>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</si>
  <si>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</si>
  <si>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</si>
  <si>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</si>
  <si>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</si>
  <si>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</si>
  <si>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</si>
  <si>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</si>
  <si>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</si>
  <si>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</si>
  <si>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</si>
  <si>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</si>
  <si>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</si>
  <si>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</si>
  <si>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</si>
  <si>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</si>
  <si>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</si>
  <si>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</si>
  <si>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</si>
  <si>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</si>
  <si>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</si>
  <si>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</si>
  <si>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</si>
  <si>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</si>
  <si>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</si>
  <si>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</si>
  <si>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</si>
  <si>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</si>
  <si>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</si>
  <si>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</si>
  <si>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</si>
  <si>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</si>
  <si>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</si>
  <si>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</si>
  <si>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</si>
  <si>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</si>
  <si>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</si>
  <si>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</si>
  <si>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</si>
  <si>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</si>
  <si>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</si>
  <si>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</si>
  <si>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</si>
  <si>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</si>
  <si>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</si>
  <si>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</si>
  <si>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</si>
  <si>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</si>
  <si>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</si>
  <si>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</si>
  <si>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</si>
  <si>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</si>
  <si>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</si>
  <si>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</si>
  <si>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</si>
  <si>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</si>
  <si>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</si>
  <si>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</si>
  <si>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</si>
  <si>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</si>
  <si>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</si>
  <si>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</si>
  <si>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</si>
  <si>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</si>
  <si>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</si>
  <si>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</si>
  <si>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</si>
  <si>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</si>
  <si>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</si>
  <si>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</si>
  <si>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</si>
  <si>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</si>
  <si>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</si>
  <si>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</si>
  <si>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</si>
  <si>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</si>
  <si>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</si>
  <si>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</si>
  <si>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</si>
  <si>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</si>
  <si>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</si>
  <si>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</si>
  <si>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</si>
  <si>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</si>
  <si>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</si>
  <si>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</si>
  <si>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</si>
  <si>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</si>
  <si>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</si>
  <si>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</si>
  <si>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</si>
  <si>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</si>
  <si>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</si>
  <si>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</si>
  <si>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</si>
  <si>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</si>
  <si>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</si>
  <si>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</si>
  <si>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</si>
  <si>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</si>
  <si>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</si>
  <si>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</si>
  <si>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</si>
  <si>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</si>
  <si>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</si>
  <si>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</si>
  <si>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</si>
  <si>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</si>
  <si>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</si>
  <si>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</si>
  <si>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</si>
  <si>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</si>
  <si>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</si>
  <si>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</si>
  <si>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</si>
  <si>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</si>
  <si>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</si>
  <si>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</si>
  <si>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</si>
  <si>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</si>
  <si>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</si>
  <si>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</si>
  <si>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</si>
  <si>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</si>
  <si>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</si>
  <si>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</si>
  <si>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</si>
  <si>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</si>
  <si>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</si>
  <si>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</si>
  <si>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</si>
  <si>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</si>
  <si>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</si>
  <si>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</si>
  <si>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</si>
  <si>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</si>
  <si>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</si>
  <si>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</si>
  <si>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</si>
  <si>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</si>
  <si>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</si>
  <si>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</si>
  <si>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</si>
  <si>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</si>
  <si>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</si>
  <si>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</si>
  <si>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</si>
  <si>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</si>
  <si>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</si>
  <si>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</si>
  <si>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</si>
  <si>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</si>
  <si>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</si>
  <si>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</si>
  <si>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</si>
  <si>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</si>
  <si>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</si>
  <si>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</si>
  <si>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</si>
  <si>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</si>
  <si>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</si>
  <si>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</si>
  <si>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</si>
  <si>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</si>
  <si>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</si>
  <si>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</si>
  <si>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</si>
  <si>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</si>
  <si>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</si>
  <si>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</si>
  <si>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</si>
  <si>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</si>
  <si>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</si>
  <si>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</si>
  <si>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</si>
  <si>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</si>
  <si>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</si>
  <si>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</si>
  <si>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</si>
  <si>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</si>
  <si>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</si>
  <si>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</si>
  <si>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</si>
  <si>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</si>
  <si>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</si>
  <si>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</si>
  <si>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</si>
  <si>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</si>
  <si>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</si>
  <si>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</si>
  <si>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</si>
  <si>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</si>
  <si>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</si>
  <si>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</si>
  <si>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</si>
  <si>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</si>
  <si>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</si>
  <si>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</si>
  <si>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</si>
  <si>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</si>
  <si>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</si>
  <si>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</si>
  <si>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</si>
  <si>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</si>
  <si>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</si>
  <si>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</si>
  <si>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</si>
  <si>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</si>
  <si>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</si>
  <si>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</si>
  <si>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</si>
  <si>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</si>
  <si>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</si>
  <si>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</si>
  <si>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</si>
  <si>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</si>
  <si>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</si>
  <si>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</si>
  <si>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</si>
  <si>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</si>
  <si>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</si>
  <si>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</si>
  <si>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</si>
  <si>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</si>
  <si>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</si>
  <si>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</si>
  <si>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</si>
  <si>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</si>
  <si>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</si>
  <si>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</si>
  <si>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</si>
  <si>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</si>
  <si>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</si>
  <si>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</si>
  <si>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</si>
  <si>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</si>
  <si>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</si>
  <si>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</si>
  <si>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</si>
  <si>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</si>
  <si>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</si>
  <si>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</si>
  <si>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</si>
  <si>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</si>
  <si>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</si>
  <si>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</si>
  <si>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</si>
  <si>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</si>
  <si>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</si>
  <si>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</si>
  <si>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</si>
  <si>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</si>
  <si>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</si>
  <si>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</si>
  <si>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</si>
  <si>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</si>
  <si>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</si>
  <si>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</si>
  <si>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</si>
  <si>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</si>
  <si>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</si>
  <si>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</si>
  <si>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</si>
  <si>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</si>
  <si>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</si>
  <si>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</si>
  <si>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</si>
  <si>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</si>
  <si>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</si>
  <si>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</si>
  <si>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</si>
  <si>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</si>
  <si>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</si>
  <si>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</si>
  <si>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</si>
  <si>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</si>
  <si>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</si>
  <si>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</si>
  <si>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</si>
  <si>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</si>
  <si>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</si>
  <si>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</si>
  <si>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</si>
  <si>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</si>
  <si>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</si>
  <si>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</si>
  <si>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</si>
  <si>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</si>
  <si>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</si>
  <si>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</si>
  <si>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</si>
  <si>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</si>
  <si>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</si>
  <si>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</si>
  <si>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</si>
  <si>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</si>
  <si>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</si>
  <si>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</si>
  <si>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</si>
  <si>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</si>
  <si>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</si>
  <si>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</si>
  <si>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</si>
  <si>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</si>
  <si>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</si>
  <si>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</si>
  <si>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</si>
  <si>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</si>
  <si>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</si>
  <si>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</si>
  <si>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</si>
  <si>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</si>
  <si>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</si>
  <si>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</si>
  <si>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</si>
  <si>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</si>
  <si>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</si>
  <si>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</si>
  <si>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</si>
  <si>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</si>
  <si>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</si>
  <si>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</si>
  <si>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</si>
  <si>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</si>
  <si>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</si>
  <si>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</si>
  <si>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</si>
  <si>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</si>
  <si>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</si>
  <si>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</si>
  <si>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</si>
  <si>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</si>
  <si>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</si>
  <si>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</si>
  <si>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</si>
  <si>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</si>
  <si>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</si>
  <si>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</si>
  <si>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</si>
  <si>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</si>
  <si>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</si>
  <si>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</si>
  <si>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</si>
  <si>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</si>
  <si>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</si>
  <si>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</si>
  <si>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</si>
  <si>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</si>
  <si>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</si>
  <si>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</si>
  <si>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</si>
  <si>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</si>
  <si>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</si>
  <si>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</si>
  <si>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</si>
  <si>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</si>
  <si>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</si>
  <si>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</si>
  <si>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</si>
  <si>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</si>
  <si>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</si>
  <si>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</si>
  <si>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</si>
  <si>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</si>
  <si>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</si>
  <si>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</si>
  <si>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</si>
  <si>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</si>
  <si>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</si>
  <si>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</si>
  <si>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</si>
  <si>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</si>
  <si>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</si>
  <si>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</si>
  <si>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</si>
  <si>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</si>
  <si>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</si>
  <si>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</si>
  <si>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</si>
  <si>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</si>
  <si>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</si>
  <si>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</si>
  <si>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</si>
  <si>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</si>
  <si>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</si>
  <si>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</si>
  <si>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</si>
  <si>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</si>
  <si>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</si>
  <si>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</si>
  <si>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</si>
  <si>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</si>
  <si>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</si>
  <si>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</si>
  <si>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</si>
  <si>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</si>
  <si>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</si>
  <si>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</si>
  <si>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</si>
  <si>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</si>
  <si>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</si>
  <si>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</si>
  <si>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</si>
  <si>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</si>
  <si>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</si>
  <si>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</si>
  <si>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</si>
  <si>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</si>
  <si>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</si>
  <si>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</si>
  <si>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</si>
  <si>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</si>
  <si>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</si>
  <si>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</si>
  <si>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</si>
  <si>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</si>
  <si>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</si>
  <si>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</si>
  <si>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</si>
  <si>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</si>
  <si>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</si>
  <si>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</si>
  <si>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</si>
  <si>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</si>
  <si>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</si>
  <si>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</si>
  <si>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</si>
  <si>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</si>
  <si>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</si>
  <si>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</si>
  <si>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</si>
  <si>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</si>
  <si>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</si>
  <si>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</si>
  <si>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</si>
  <si>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</si>
  <si>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</si>
  <si>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</si>
  <si>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</si>
  <si>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</si>
  <si>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</si>
  <si>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</si>
  <si>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</si>
  <si>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</si>
  <si>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</si>
  <si>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</si>
  <si>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</si>
  <si>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</si>
  <si>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</si>
  <si>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</si>
  <si>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</si>
  <si>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</si>
  <si>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</si>
  <si>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</si>
  <si>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</si>
  <si>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</si>
  <si>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</si>
  <si>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</si>
  <si>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</si>
  <si>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</si>
  <si>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</si>
  <si>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</si>
  <si>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</si>
  <si>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</si>
  <si>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</si>
  <si>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</si>
  <si>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</si>
  <si>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</si>
  <si>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</si>
  <si>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</si>
  <si>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</si>
  <si>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</si>
  <si>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</si>
  <si>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</si>
  <si>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</si>
  <si>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</si>
  <si>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</si>
  <si>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</si>
  <si>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</si>
  <si>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</si>
  <si>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</si>
  <si>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</si>
  <si>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</si>
  <si>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</si>
  <si>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</si>
  <si>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</si>
  <si>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</si>
  <si>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</si>
  <si>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</si>
  <si>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</si>
  <si>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</si>
  <si>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</si>
  <si>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</si>
  <si>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</si>
  <si>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</si>
  <si>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</si>
  <si>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</si>
  <si>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</si>
  <si>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</si>
  <si>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</si>
  <si>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</si>
  <si>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</si>
  <si>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</si>
  <si>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</si>
  <si>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</si>
  <si>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</si>
  <si>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</si>
  <si>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</si>
  <si>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</si>
  <si>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</si>
  <si>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</si>
  <si>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</si>
  <si>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</si>
  <si>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</si>
  <si>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</si>
  <si>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</si>
  <si>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</si>
  <si>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</si>
  <si>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</si>
  <si>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</si>
  <si>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</si>
  <si>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</si>
  <si>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</si>
  <si>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</si>
  <si>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</si>
  <si>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</si>
  <si>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</si>
  <si>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</si>
  <si>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</si>
  <si>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</si>
  <si>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</si>
  <si>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</si>
  <si>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</si>
  <si>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</si>
  <si>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</si>
  <si>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</si>
  <si>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</si>
  <si>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</si>
  <si>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</si>
  <si>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</si>
  <si>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</si>
  <si>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</si>
  <si>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</si>
  <si>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</si>
  <si>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</si>
  <si>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</si>
  <si>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</si>
  <si>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</si>
  <si>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</si>
  <si>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</si>
  <si>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</si>
  <si>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</si>
  <si>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</si>
  <si>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</si>
  <si>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</si>
  <si>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</si>
  <si>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</si>
  <si>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</si>
  <si>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</si>
  <si>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</si>
  <si>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</si>
  <si>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</si>
  <si>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</si>
  <si>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</si>
  <si>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</si>
  <si>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</si>
  <si>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</si>
  <si>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</si>
  <si>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</si>
  <si>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</si>
  <si>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</si>
  <si>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</si>
  <si>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</si>
  <si>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</si>
  <si>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</si>
  <si>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</si>
  <si>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</si>
  <si>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</si>
  <si>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</si>
  <si>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</si>
  <si>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</si>
  <si>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</si>
  <si>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</si>
  <si>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</si>
  <si>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</si>
  <si>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</si>
  <si>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</si>
  <si>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</si>
  <si>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</si>
  <si>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</si>
  <si>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</si>
  <si>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</si>
  <si>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</si>
  <si>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</si>
  <si>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</si>
  <si>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</si>
  <si>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</si>
  <si>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</si>
  <si>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</si>
  <si>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</si>
  <si>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</si>
  <si>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</si>
  <si>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</si>
  <si>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</si>
  <si>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</si>
  <si>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</si>
  <si>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</si>
  <si>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</si>
  <si>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</si>
  <si>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</si>
  <si>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</si>
  <si>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</si>
  <si>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</si>
  <si>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</si>
  <si>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</si>
  <si>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</si>
  <si>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</si>
  <si>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</si>
  <si>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</si>
  <si>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</si>
  <si>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</si>
  <si>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</si>
  <si>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</si>
  <si>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</si>
  <si>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</si>
  <si>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</si>
  <si>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</si>
  <si>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</si>
  <si>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</si>
  <si>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</si>
  <si>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</si>
  <si>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</si>
  <si>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</si>
  <si>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</si>
  <si>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</si>
  <si>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</si>
  <si>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</si>
  <si>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</si>
  <si>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</si>
  <si>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</si>
  <si>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</si>
  <si>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</si>
  <si>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</si>
  <si>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</si>
  <si>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</si>
  <si>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</si>
  <si>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</si>
  <si>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</si>
  <si>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</si>
  <si>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</si>
  <si>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</si>
  <si>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</si>
  <si>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</si>
  <si>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</si>
  <si>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</si>
  <si>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</si>
  <si>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</si>
  <si>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</si>
  <si>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</si>
  <si>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</si>
  <si>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</si>
  <si>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</si>
  <si>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</si>
  <si>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</si>
  <si>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</si>
  <si>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</si>
  <si>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</si>
  <si>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</si>
  <si>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</si>
  <si>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</si>
  <si>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</si>
  <si>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</si>
  <si>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</si>
  <si>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</si>
  <si>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</si>
  <si>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</si>
  <si>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</si>
  <si>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</si>
  <si>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</si>
  <si>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</si>
  <si>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</si>
  <si>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</si>
  <si>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</si>
  <si>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</si>
  <si>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</si>
  <si>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</si>
  <si>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</si>
  <si>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</si>
  <si>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</si>
  <si>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</si>
  <si>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</si>
  <si>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</si>
  <si>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</si>
  <si>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</si>
  <si>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</si>
  <si>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</si>
  <si>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</si>
  <si>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</si>
  <si>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</si>
  <si>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</si>
  <si>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</si>
  <si>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</si>
  <si>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</si>
  <si>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</si>
  <si>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</si>
  <si>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</si>
  <si>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</si>
  <si>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</si>
  <si>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</si>
  <si>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</si>
  <si>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</si>
  <si>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</si>
  <si>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</si>
  <si>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</si>
  <si>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</si>
  <si>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</si>
  <si>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</si>
  <si>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</si>
  <si>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</si>
  <si>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</si>
  <si>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</si>
  <si>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</si>
  <si>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</si>
  <si>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</si>
  <si>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</si>
  <si>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</si>
  <si>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</si>
  <si>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</si>
  <si>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</si>
  <si>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</si>
  <si>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</si>
  <si>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</si>
  <si>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</si>
  <si>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</si>
  <si>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</si>
  <si>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</si>
  <si>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</si>
  <si>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</si>
  <si>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</si>
  <si>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</si>
  <si>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</si>
  <si>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</si>
  <si>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</si>
  <si>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</si>
  <si>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</si>
  <si>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</si>
  <si>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</si>
  <si>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</si>
  <si>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</si>
  <si>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</si>
  <si>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</si>
  <si>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</si>
  <si>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</si>
  <si>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</si>
  <si>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</si>
  <si>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</si>
  <si>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</si>
  <si>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</si>
  <si>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</si>
  <si>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</si>
  <si>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</si>
  <si>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</si>
  <si>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</si>
  <si>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</si>
  <si>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</si>
  <si>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</si>
  <si>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</si>
  <si>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</si>
  <si>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</si>
  <si>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</si>
  <si>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</si>
  <si>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</si>
  <si>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</si>
  <si>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</si>
  <si>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</si>
  <si>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</si>
  <si>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</si>
  <si>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</si>
  <si>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</si>
  <si>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</si>
  <si>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</si>
  <si>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</si>
  <si>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</si>
  <si>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</si>
  <si>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</si>
  <si>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</si>
  <si>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</si>
  <si>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</si>
  <si>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</si>
  <si>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</si>
  <si>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</si>
  <si>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</si>
  <si>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</si>
  <si>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</si>
  <si>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</si>
  <si>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</si>
  <si>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</si>
  <si>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</si>
  <si>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</si>
  <si>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</si>
  <si>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</si>
  <si>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</si>
  <si>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</si>
  <si>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</si>
  <si>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</si>
  <si>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</si>
  <si>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</si>
  <si>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</si>
  <si>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</si>
  <si>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</si>
  <si>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</si>
  <si>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</si>
  <si>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</si>
  <si>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</si>
  <si>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</si>
  <si>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</si>
  <si>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</si>
  <si>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</si>
  <si>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</si>
  <si>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</si>
  <si>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</si>
  <si>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</si>
  <si>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</si>
  <si>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</si>
  <si>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</si>
  <si>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</si>
  <si>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</si>
  <si>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</si>
  <si>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</si>
  <si>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</si>
  <si>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</si>
  <si>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</si>
  <si>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</si>
  <si>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</si>
  <si>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</si>
  <si>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</si>
  <si>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</si>
  <si>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</si>
  <si>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</si>
  <si>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</si>
  <si>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</si>
  <si>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</si>
  <si>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</si>
  <si>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</si>
  <si>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</si>
  <si>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</si>
  <si>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</si>
  <si>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</si>
  <si>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</si>
  <si>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</si>
  <si>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</si>
  <si>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</si>
  <si>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</si>
  <si>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</si>
  <si>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</si>
  <si>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</si>
  <si>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</si>
  <si>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</si>
  <si>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</si>
  <si>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</si>
  <si>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</si>
  <si>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</si>
  <si>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</si>
  <si>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</si>
  <si>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</si>
  <si>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</si>
  <si>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</si>
  <si>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</si>
  <si>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</si>
  <si>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</si>
  <si>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</si>
  <si>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</si>
  <si>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</si>
  <si>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</si>
  <si>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</si>
  <si>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</si>
  <si>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</si>
  <si>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</si>
  <si>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</si>
  <si>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</si>
  <si>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</si>
  <si>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</si>
  <si>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</si>
  <si>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</si>
  <si>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</si>
  <si>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</si>
  <si>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</si>
  <si>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</si>
  <si>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</si>
  <si>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</si>
  <si>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</si>
  <si>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</si>
  <si>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</si>
  <si>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</si>
  <si>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</si>
  <si>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</si>
  <si>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</si>
  <si>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</si>
  <si>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</si>
  <si>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</si>
  <si>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</si>
  <si>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</si>
  <si>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</si>
  <si>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</si>
  <si>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</si>
  <si>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</si>
  <si>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</si>
  <si>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</si>
  <si>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</si>
  <si>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</si>
  <si>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</si>
  <si>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</si>
  <si>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</si>
  <si>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</si>
  <si>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</si>
  <si>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</si>
  <si>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</si>
  <si>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</si>
  <si>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</si>
  <si>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</si>
  <si>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</si>
  <si>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</si>
  <si>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</si>
  <si>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</si>
  <si>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</si>
  <si>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</si>
  <si>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</si>
  <si>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</si>
  <si>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</si>
  <si>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</si>
  <si>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</si>
  <si>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</si>
  <si>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</si>
  <si>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</si>
  <si>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</si>
  <si>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</si>
  <si>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</si>
  <si>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</si>
  <si>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</si>
  <si>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</si>
  <si>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</si>
  <si>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</si>
  <si>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</si>
  <si>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</si>
  <si>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</si>
  <si>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</si>
  <si>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</si>
  <si>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</si>
  <si>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</si>
  <si>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</si>
  <si>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</si>
  <si>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</si>
  <si>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</si>
  <si>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</si>
  <si>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</si>
  <si>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</si>
  <si>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</si>
  <si>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</si>
  <si>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</si>
  <si>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</si>
  <si>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</si>
  <si>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</si>
  <si>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</si>
  <si>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</si>
  <si>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</si>
  <si>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</si>
  <si>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</si>
  <si>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</si>
  <si>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</si>
  <si>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</si>
  <si>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</si>
  <si>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</si>
  <si>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</si>
  <si>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</si>
  <si>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</si>
  <si>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</si>
  <si>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</si>
  <si>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</si>
  <si>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</si>
  <si>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</si>
  <si>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</si>
  <si>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</si>
  <si>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</si>
  <si>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</si>
  <si>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</si>
  <si>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</si>
  <si>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</si>
  <si>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</si>
  <si>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</si>
  <si>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</si>
  <si>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</si>
  <si>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</si>
  <si>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</si>
  <si>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</si>
  <si>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</si>
  <si>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</si>
  <si>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</si>
  <si>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</si>
  <si>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</si>
  <si>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</si>
  <si>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</si>
  <si>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</si>
  <si>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</si>
  <si>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</si>
  <si>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</si>
  <si>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</si>
  <si>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</si>
  <si>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</si>
  <si>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</si>
  <si>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</si>
  <si>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</si>
  <si>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</si>
  <si>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</si>
  <si>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</si>
  <si>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</si>
  <si>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</si>
  <si>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</si>
  <si>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</si>
  <si>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</si>
  <si>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</si>
  <si>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</si>
  <si>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</si>
  <si>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</si>
  <si>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</si>
  <si>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</si>
  <si>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</si>
  <si>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</si>
  <si>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</si>
  <si>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</si>
  <si>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</si>
  <si>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</si>
  <si>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</si>
  <si>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</si>
  <si>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</si>
  <si>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</si>
  <si>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</si>
  <si>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</si>
  <si>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</si>
  <si>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</si>
  <si>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</si>
  <si>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</si>
  <si>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</si>
  <si>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</si>
  <si>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</si>
  <si>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</si>
  <si>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</si>
  <si>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</si>
  <si>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</si>
  <si>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</si>
  <si>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</si>
  <si>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</si>
  <si>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</si>
  <si>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</si>
  <si>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</si>
  <si>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</si>
  <si>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</si>
  <si>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</si>
  <si>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</si>
  <si>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</si>
  <si>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</si>
  <si>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</si>
  <si>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</si>
  <si>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</si>
  <si>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</si>
  <si>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</si>
  <si>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</si>
  <si>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</si>
  <si>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</si>
  <si>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</si>
  <si>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</si>
  <si>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</si>
  <si>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</si>
  <si>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</si>
  <si>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</si>
  <si>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</si>
  <si>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</si>
  <si>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</si>
  <si>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</si>
  <si>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</si>
  <si>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</si>
  <si>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</si>
  <si>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</si>
  <si>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</si>
  <si>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</si>
  <si>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</si>
  <si>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</si>
  <si>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</si>
  <si>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</si>
  <si>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</si>
  <si>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</si>
  <si>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</si>
  <si>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</si>
  <si>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</si>
  <si>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</si>
  <si>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</si>
  <si>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</si>
  <si>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</si>
  <si>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</si>
  <si>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</si>
  <si>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</si>
  <si>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</si>
  <si>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</si>
  <si>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</si>
  <si>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</si>
  <si>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</si>
  <si>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</si>
  <si>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</si>
  <si>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</si>
  <si>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</si>
  <si>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</si>
  <si>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</si>
  <si>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</si>
  <si>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</si>
  <si>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</si>
  <si>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</si>
  <si>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</si>
  <si>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</si>
  <si>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</si>
  <si>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</si>
  <si>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</si>
  <si>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</si>
  <si>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</si>
  <si>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</si>
  <si>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</si>
  <si>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</si>
  <si>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</si>
  <si>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</si>
  <si>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</si>
  <si>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</si>
  <si>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</si>
  <si>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</si>
  <si>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</si>
  <si>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</si>
  <si>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</si>
  <si>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</si>
  <si>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</si>
  <si>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</si>
  <si>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</si>
  <si>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</si>
  <si>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</si>
  <si>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</si>
  <si>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</si>
  <si>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</si>
  <si>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</si>
  <si>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</si>
  <si>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</si>
  <si>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</si>
  <si>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</si>
  <si>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</si>
  <si>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</si>
  <si>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</si>
  <si>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</si>
  <si>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</si>
  <si>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</si>
  <si>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</si>
  <si>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</si>
  <si>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</si>
  <si>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</si>
  <si>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</si>
  <si>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</si>
  <si>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</si>
  <si>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</si>
  <si>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</si>
  <si>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</si>
  <si>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</si>
  <si>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</si>
  <si>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</si>
  <si>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</si>
  <si>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</si>
  <si>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</si>
  <si>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</si>
  <si>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</si>
  <si>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</si>
  <si>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</si>
  <si>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</si>
  <si>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</si>
  <si>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</si>
  <si>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</si>
  <si>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</si>
  <si>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</si>
  <si>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</si>
  <si>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</si>
  <si>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</si>
  <si>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</si>
  <si>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</si>
  <si>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</si>
  <si>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</si>
  <si>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</si>
  <si>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</si>
  <si>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</si>
  <si>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</si>
  <si>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</si>
  <si>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</si>
  <si>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</si>
  <si>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</si>
  <si>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</si>
  <si>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</si>
  <si>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</si>
  <si>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</si>
  <si>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</si>
  <si>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</si>
  <si>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</si>
  <si>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</si>
  <si>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</si>
  <si>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</si>
  <si>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</si>
  <si>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</si>
  <si>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</si>
  <si>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</si>
  <si>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</si>
  <si>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</si>
  <si>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</si>
  <si>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</si>
  <si>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</si>
  <si>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</si>
  <si>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</si>
  <si>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</si>
  <si>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</si>
  <si>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</si>
  <si>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</si>
  <si>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</si>
  <si>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</si>
  <si>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</si>
  <si>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</si>
  <si>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</si>
  <si>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</si>
  <si>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</si>
  <si>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</si>
  <si>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</si>
  <si>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</si>
  <si>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</si>
  <si>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</si>
  <si>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</si>
  <si>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</si>
  <si>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</si>
  <si>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</si>
  <si>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</si>
  <si>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</si>
  <si>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</si>
  <si>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</si>
  <si>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</si>
  <si>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</si>
  <si>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</si>
  <si>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</si>
  <si>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</si>
  <si>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</si>
  <si>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</si>
  <si>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</si>
  <si>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</si>
  <si>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</si>
  <si>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</si>
  <si>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</si>
  <si>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</si>
  <si>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</si>
  <si>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</si>
  <si>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</si>
  <si>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</si>
  <si>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</si>
  <si>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</si>
  <si>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</si>
  <si>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</si>
  <si>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</si>
  <si>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</si>
  <si>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</si>
  <si>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</si>
  <si>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</si>
  <si>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</si>
  <si>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</si>
  <si>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</si>
  <si>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</si>
  <si>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</si>
  <si>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</si>
  <si>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</si>
  <si>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</si>
  <si>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</si>
  <si>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</si>
  <si>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</si>
  <si>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</si>
  <si>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</si>
  <si>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</si>
  <si>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</si>
  <si>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</si>
  <si>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</si>
  <si>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</si>
  <si>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</si>
  <si>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</si>
  <si>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</si>
  <si>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</si>
  <si>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</si>
  <si>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</si>
  <si>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</si>
  <si>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</si>
  <si>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</si>
  <si>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</si>
  <si>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</si>
  <si>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</si>
  <si>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</si>
  <si>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</si>
  <si>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</si>
  <si>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</si>
  <si>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</si>
  <si>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</si>
  <si>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</si>
  <si>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</si>
  <si>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</si>
  <si>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</si>
  <si>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</si>
  <si>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</si>
  <si>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</si>
  <si>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</si>
  <si>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</si>
  <si>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</si>
  <si>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</si>
  <si>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</si>
  <si>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</si>
  <si>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</si>
  <si>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</si>
  <si>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</si>
  <si>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</si>
  <si>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</si>
  <si>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</si>
  <si>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</si>
  <si>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</si>
  <si>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</si>
  <si>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</si>
  <si>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</si>
  <si>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</si>
  <si>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</si>
  <si>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</si>
  <si>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</si>
  <si>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</si>
  <si>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</si>
  <si>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</si>
  <si>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</si>
  <si>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</si>
  <si>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</si>
  <si>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</si>
  <si>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</si>
  <si>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</si>
  <si>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</si>
  <si>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</si>
  <si>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</si>
  <si>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</si>
  <si>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</si>
  <si>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</si>
  <si>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</si>
  <si>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</si>
  <si>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</si>
  <si>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</si>
  <si>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</si>
  <si>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</si>
  <si>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</si>
  <si>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</si>
  <si>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</si>
  <si>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</si>
  <si>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</si>
  <si>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</si>
  <si>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</si>
  <si>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</si>
  <si>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</si>
  <si>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</si>
  <si>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</si>
  <si>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</si>
  <si>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</si>
  <si>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</si>
  <si>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</si>
  <si>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</si>
  <si>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</si>
  <si>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</si>
  <si>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</si>
  <si>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</si>
  <si>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</si>
  <si>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</si>
  <si>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</si>
  <si>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</si>
  <si>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</si>
  <si>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</si>
  <si>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</si>
  <si>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</si>
  <si>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</si>
  <si>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</si>
  <si>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</si>
  <si>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</si>
  <si>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</si>
  <si>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</si>
  <si>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</si>
  <si>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</si>
  <si>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</si>
  <si>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</si>
  <si>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</si>
  <si>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</si>
  <si>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</si>
  <si>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</si>
  <si>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</si>
  <si>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</si>
  <si>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</si>
  <si>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</si>
  <si>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</si>
  <si>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</si>
  <si>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</si>
  <si>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</si>
  <si>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</si>
  <si>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</si>
  <si>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</si>
  <si>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</si>
  <si>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</si>
  <si>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</si>
  <si>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</si>
  <si>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</si>
  <si>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</si>
  <si>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</si>
  <si>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</si>
  <si>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</si>
  <si>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</si>
  <si>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</si>
  <si>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</si>
  <si>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</si>
  <si>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</si>
  <si>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</si>
  <si>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</si>
  <si>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</si>
  <si>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</si>
  <si>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</si>
  <si>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</si>
  <si>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</si>
  <si>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</si>
  <si>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</si>
  <si>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</si>
  <si>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</si>
  <si>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</si>
  <si>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</si>
  <si>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</si>
  <si>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</si>
  <si>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</si>
  <si>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</si>
  <si>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</si>
  <si>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</si>
  <si>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</si>
  <si>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</si>
  <si>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</si>
  <si>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</si>
  <si>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</si>
  <si>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</si>
  <si>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</si>
  <si>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</si>
  <si>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</si>
  <si>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</si>
  <si>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</si>
  <si>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</si>
  <si>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</si>
  <si>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</si>
  <si>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</si>
  <si>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</si>
  <si>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</si>
  <si>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</si>
  <si>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</si>
  <si>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</si>
  <si>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</si>
  <si>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</si>
  <si>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</si>
  <si>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</si>
  <si>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</si>
  <si>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</si>
  <si>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</si>
  <si>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</si>
  <si>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</si>
  <si>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</si>
  <si>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</si>
  <si>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</si>
  <si>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</si>
  <si>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</si>
  <si>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</si>
  <si>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</si>
  <si>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</si>
  <si>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</si>
  <si>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</si>
  <si>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</si>
  <si>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</si>
  <si>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</si>
  <si>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</si>
  <si>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</si>
  <si>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</si>
  <si>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</si>
  <si>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</si>
  <si>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</si>
  <si>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</si>
  <si>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</si>
  <si>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</si>
  <si>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</si>
  <si>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</si>
  <si>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</si>
  <si>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</si>
  <si>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</si>
  <si>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</si>
  <si>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</si>
  <si>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</si>
  <si>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</si>
  <si>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</si>
  <si>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</si>
  <si>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</si>
  <si>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</si>
  <si>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</si>
  <si>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</si>
  <si>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</si>
  <si>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</si>
  <si>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</si>
  <si>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</si>
  <si>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</si>
  <si>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</si>
  <si>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</si>
  <si>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</si>
  <si>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</si>
  <si>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</si>
  <si>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</si>
  <si>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</si>
  <si>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</si>
  <si>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</si>
  <si>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</si>
  <si>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</si>
  <si>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</si>
  <si>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</si>
  <si>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</si>
  <si>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</si>
  <si>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</si>
  <si>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</si>
  <si>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</si>
  <si>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</si>
  <si>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</si>
  <si>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</si>
  <si>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</si>
  <si>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</si>
  <si>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</si>
  <si>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</si>
  <si>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</si>
  <si>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</si>
  <si>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</si>
  <si>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</si>
  <si>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</si>
  <si>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</si>
  <si>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</si>
  <si>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</si>
  <si>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</si>
  <si>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</si>
  <si>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</si>
  <si>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</si>
  <si>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</si>
  <si>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</si>
  <si>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</si>
  <si>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</si>
  <si>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</si>
  <si>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</si>
  <si>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</si>
  <si>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</si>
  <si>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</si>
  <si>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</si>
  <si>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</si>
  <si>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</si>
  <si>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</si>
  <si>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</si>
  <si>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</si>
  <si>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</si>
  <si>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</si>
  <si>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</si>
  <si>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</si>
  <si>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</si>
  <si>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</si>
  <si>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</si>
  <si>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</si>
  <si>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</si>
  <si>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</si>
  <si>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</si>
  <si>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</si>
  <si>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</si>
  <si>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</si>
  <si>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</si>
  <si>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</si>
  <si>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</si>
  <si>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</si>
  <si>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</si>
  <si>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</si>
  <si>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</si>
  <si>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</si>
  <si>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</si>
  <si>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</si>
  <si>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</si>
  <si>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</si>
  <si>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</si>
  <si>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</si>
  <si>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</si>
  <si>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</si>
  <si>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</si>
  <si>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</si>
  <si>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</si>
  <si>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</si>
  <si>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</si>
  <si>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</si>
  <si>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</si>
  <si>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</si>
  <si>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</si>
  <si>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</si>
  <si>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</si>
  <si>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</si>
  <si>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</si>
  <si>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</si>
  <si>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</si>
  <si>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</si>
  <si>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</si>
  <si>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</si>
  <si>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</si>
  <si>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</si>
  <si>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</si>
  <si>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</si>
  <si>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</si>
  <si>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</si>
  <si>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</si>
  <si>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</si>
  <si>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</si>
  <si>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</si>
  <si>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</si>
  <si>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</si>
  <si>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</si>
  <si>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</si>
  <si>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</si>
  <si>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</si>
  <si>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</si>
  <si>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</si>
  <si>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</si>
  <si>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</si>
  <si>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</si>
  <si>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</si>
  <si>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</si>
  <si>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</si>
  <si>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</si>
  <si>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</si>
  <si>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</si>
  <si>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</si>
  <si>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</si>
  <si>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</si>
  <si>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</si>
  <si>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</si>
  <si>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</si>
  <si>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</si>
  <si>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</si>
  <si>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</si>
  <si>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</si>
  <si>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</si>
  <si>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</si>
  <si>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</si>
  <si>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</si>
  <si>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</si>
  <si>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</si>
  <si>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</si>
  <si>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</si>
  <si>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</si>
  <si>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</si>
  <si>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</si>
  <si>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</si>
  <si>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</si>
  <si>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</si>
  <si>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</si>
  <si>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</si>
  <si>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</si>
  <si>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</si>
  <si>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</si>
  <si>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</si>
  <si>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</si>
  <si>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</si>
  <si>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</si>
  <si>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</si>
  <si>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</si>
  <si>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</si>
  <si>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</si>
  <si>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</si>
  <si>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</si>
  <si>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</si>
  <si>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</si>
  <si>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</si>
  <si>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</si>
  <si>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</si>
  <si>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</si>
  <si>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</si>
  <si>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</si>
  <si>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</si>
  <si>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</si>
  <si>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</si>
  <si>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</si>
  <si>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</si>
  <si>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</si>
  <si>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</si>
  <si>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</si>
  <si>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</si>
  <si>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</si>
  <si>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</si>
  <si>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</si>
  <si>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</si>
  <si>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</si>
  <si>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</si>
  <si>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</si>
  <si>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</si>
  <si>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</si>
  <si>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</si>
  <si>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</si>
  <si>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</si>
  <si>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</si>
  <si>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</si>
  <si>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</si>
  <si>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</si>
  <si>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</si>
  <si>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</si>
  <si>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</si>
  <si>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</si>
  <si>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</si>
  <si>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</si>
  <si>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</si>
  <si>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</si>
  <si>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</si>
  <si>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</si>
  <si>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</si>
  <si>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</si>
  <si>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</si>
  <si>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</si>
  <si>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</si>
  <si>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</si>
  <si>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</si>
  <si>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</si>
  <si>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</si>
  <si>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</si>
  <si>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</si>
  <si>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</si>
  <si>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</si>
  <si>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</si>
  <si>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</si>
  <si>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</si>
  <si>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</si>
  <si>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</si>
  <si>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</si>
  <si>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</si>
  <si>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</si>
  <si>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</si>
  <si>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</si>
  <si>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</si>
  <si>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</si>
  <si>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</si>
  <si>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</si>
  <si>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</si>
  <si>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</si>
  <si>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</si>
  <si>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</si>
  <si>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</si>
  <si>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</si>
  <si>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</si>
  <si>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</si>
  <si>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</si>
  <si>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</si>
  <si>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</si>
  <si>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</si>
  <si>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</si>
  <si>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</si>
  <si>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</si>
  <si>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</si>
  <si>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</si>
  <si>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</si>
  <si>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</si>
  <si>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</si>
  <si>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</si>
  <si>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</si>
  <si>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</si>
  <si>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</si>
  <si>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</si>
  <si>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</si>
  <si>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</si>
  <si>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</si>
  <si>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</si>
  <si>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</si>
  <si>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</si>
  <si>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</si>
  <si>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</si>
  <si>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</si>
  <si>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</si>
  <si>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</si>
  <si>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</si>
  <si>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</si>
  <si>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</si>
  <si>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</si>
  <si>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</si>
  <si>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</si>
  <si>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</si>
  <si>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</si>
  <si>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</si>
  <si>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</si>
  <si>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</si>
  <si>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</si>
  <si>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</si>
  <si>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</si>
  <si>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</si>
  <si>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</si>
  <si>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</si>
  <si>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</si>
  <si>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</si>
  <si>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</si>
  <si>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</si>
  <si>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</si>
  <si>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</si>
  <si>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</si>
  <si>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</si>
  <si>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</si>
  <si>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</si>
  <si>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</si>
  <si>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</si>
  <si>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</si>
  <si>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</si>
  <si>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</si>
  <si>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</si>
  <si>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</si>
  <si>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</si>
  <si>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</si>
  <si>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</si>
  <si>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</si>
  <si>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</si>
  <si>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</si>
  <si>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</si>
  <si>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</si>
  <si>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</si>
  <si>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</si>
  <si>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</si>
  <si>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</si>
  <si>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</si>
  <si>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</si>
  <si>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</si>
  <si>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</si>
  <si>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</si>
  <si>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</si>
  <si>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</si>
  <si>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</si>
  <si>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</si>
  <si>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</si>
  <si>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</si>
  <si>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</si>
  <si>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</si>
  <si>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</si>
  <si>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</si>
  <si>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</si>
  <si>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</si>
  <si>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</si>
  <si>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</si>
  <si>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</si>
  <si>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</si>
  <si>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</si>
  <si>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</si>
  <si>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</si>
  <si>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</si>
  <si>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</si>
  <si>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</si>
  <si>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</si>
  <si>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</si>
  <si>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</si>
  <si>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</si>
  <si>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</si>
  <si>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</si>
  <si>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</si>
  <si>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</si>
  <si>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</si>
  <si>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</si>
  <si>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</si>
  <si>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</si>
  <si>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</si>
  <si>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</si>
  <si>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</si>
  <si>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</si>
  <si>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</si>
  <si>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</si>
  <si>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</si>
  <si>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</si>
  <si>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</si>
  <si>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</si>
  <si>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</si>
  <si>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</si>
  <si>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</si>
  <si>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</si>
  <si>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</si>
  <si>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</si>
  <si>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</si>
  <si>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</si>
  <si>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</si>
  <si>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</si>
  <si>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</si>
  <si>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</si>
  <si>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</si>
  <si>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</si>
  <si>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</si>
  <si>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</si>
  <si>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</si>
  <si>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</si>
  <si>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</si>
  <si>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</si>
  <si>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</si>
  <si>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</si>
  <si>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</si>
  <si>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</si>
  <si>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</si>
  <si>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</si>
  <si>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</si>
  <si>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</si>
  <si>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</si>
  <si>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</si>
  <si>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</si>
  <si>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</si>
  <si>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</si>
  <si>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</si>
  <si>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</si>
  <si>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</si>
  <si>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</si>
  <si>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</si>
  <si>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</si>
  <si>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</si>
  <si>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</si>
  <si>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</si>
  <si>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</si>
  <si>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</si>
  <si>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</si>
  <si>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</si>
  <si>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</si>
  <si>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</si>
  <si>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</si>
  <si>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</si>
  <si>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</si>
  <si>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</si>
  <si>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</si>
  <si>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</si>
  <si>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</si>
  <si>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</si>
  <si>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</si>
  <si>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</si>
  <si>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</si>
  <si>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</si>
  <si>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</si>
  <si>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</si>
  <si>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</si>
  <si>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</si>
  <si>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</si>
  <si>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</si>
  <si>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</si>
  <si>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</si>
  <si>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</si>
  <si>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</si>
  <si>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</si>
  <si>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</si>
  <si>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</si>
  <si>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</si>
  <si>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</si>
  <si>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</si>
  <si>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</si>
  <si>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</si>
  <si>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</si>
  <si>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</si>
  <si>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</si>
  <si>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</si>
  <si>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</si>
  <si>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</si>
  <si>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</si>
  <si>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</si>
  <si>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</si>
  <si>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</si>
  <si>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</si>
  <si>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</si>
  <si>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</si>
  <si>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</si>
  <si>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</si>
  <si>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</si>
  <si>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</si>
  <si>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</si>
  <si>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</si>
  <si>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</si>
  <si>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</si>
  <si>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</si>
  <si>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</si>
  <si>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</si>
  <si>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</si>
  <si>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</si>
  <si>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</si>
  <si>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</si>
  <si>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</si>
  <si>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</si>
  <si>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</si>
  <si>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</si>
  <si>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</si>
  <si>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</si>
  <si>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</si>
  <si>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</si>
  <si>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</si>
  <si>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</si>
  <si>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</si>
  <si>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</si>
  <si>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</si>
  <si>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</si>
  <si>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</si>
  <si>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</si>
  <si>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</si>
  <si>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</si>
  <si>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</si>
  <si>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</si>
  <si>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</si>
  <si>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</si>
  <si>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</si>
  <si>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</si>
  <si>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</si>
  <si>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</si>
  <si>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</si>
  <si>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</si>
  <si>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</si>
  <si>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</si>
  <si>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</si>
  <si>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</si>
  <si>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</si>
  <si>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</si>
  <si>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</si>
  <si>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</si>
  <si>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</si>
  <si>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</si>
  <si>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</si>
  <si>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</si>
  <si>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</si>
  <si>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</si>
  <si>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</si>
  <si>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</si>
  <si>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</si>
  <si>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</si>
  <si>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</si>
  <si>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</si>
  <si>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</si>
  <si>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</si>
  <si>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</si>
  <si>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</si>
  <si>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</si>
  <si>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</si>
  <si>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</si>
  <si>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</si>
  <si>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</si>
  <si>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</si>
  <si>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</si>
  <si>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</si>
  <si>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</si>
  <si>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</si>
  <si>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</si>
  <si>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</si>
  <si>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</si>
  <si>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</si>
  <si>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</si>
  <si>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</si>
  <si>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</si>
  <si>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</si>
  <si>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</si>
  <si>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</si>
  <si>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</si>
  <si>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</si>
  <si>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</si>
  <si>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</si>
  <si>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</si>
  <si>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</si>
  <si>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</si>
  <si>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</si>
  <si>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</si>
  <si>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</si>
  <si>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</si>
  <si>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</si>
  <si>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</si>
  <si>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</si>
  <si>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</si>
  <si>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</si>
  <si>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</si>
  <si>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</si>
  <si>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</si>
  <si>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</si>
  <si>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</si>
  <si>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</si>
  <si>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</si>
  <si>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</si>
  <si>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</si>
  <si>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</si>
  <si>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</si>
  <si>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</si>
  <si>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</si>
  <si>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</si>
  <si>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</si>
  <si>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</si>
  <si>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</si>
  <si>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</si>
  <si>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</si>
  <si>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</si>
  <si>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</si>
  <si>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</si>
  <si>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</si>
  <si>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</si>
  <si>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</si>
  <si>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</si>
  <si>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</si>
  <si>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</si>
  <si>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</si>
  <si>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</si>
  <si>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</si>
  <si>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</si>
  <si>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</si>
  <si>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</si>
  <si>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</si>
  <si>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</si>
  <si>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</si>
  <si>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</si>
  <si>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</si>
  <si>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</si>
  <si>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</si>
  <si>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</si>
  <si>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</si>
  <si>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</si>
  <si>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</si>
  <si>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</si>
  <si>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</si>
  <si>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</si>
  <si>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</si>
  <si>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</si>
  <si>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</si>
  <si>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</si>
  <si>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</si>
  <si>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</si>
  <si>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</si>
  <si>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</si>
  <si>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</si>
  <si>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</si>
  <si>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</si>
  <si>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</si>
  <si>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</si>
  <si>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</si>
  <si>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</si>
  <si>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</si>
  <si>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</si>
  <si>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</si>
  <si>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</si>
  <si>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</si>
  <si>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</si>
  <si>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</si>
  <si>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</si>
  <si>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</si>
  <si>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</si>
  <si>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</si>
  <si>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</si>
  <si>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</si>
  <si>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</si>
  <si>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</si>
  <si>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</si>
  <si>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</si>
  <si>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</si>
  <si>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</si>
  <si>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</si>
  <si>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</si>
  <si>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</si>
  <si>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</si>
  <si>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</si>
  <si>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</si>
  <si>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</si>
  <si>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</si>
  <si>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</si>
  <si>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</si>
  <si>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</si>
  <si>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</si>
  <si>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</si>
  <si>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</si>
  <si>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</si>
  <si>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</si>
  <si>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</si>
  <si>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</si>
  <si>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</si>
  <si>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</si>
  <si>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</si>
  <si>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</si>
  <si>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</si>
  <si>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</si>
  <si>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</si>
  <si>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</si>
  <si>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</si>
  <si>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</si>
  <si>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</si>
  <si>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</si>
  <si>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</si>
  <si>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</si>
  <si>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</si>
  <si>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</si>
  <si>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</si>
  <si>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</si>
  <si>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</si>
  <si>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</si>
  <si>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</si>
  <si>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</si>
  <si>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</si>
  <si>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</si>
  <si>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</si>
  <si>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</si>
  <si>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</si>
  <si>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</si>
  <si>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</si>
  <si>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</si>
  <si>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</si>
  <si>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</si>
  <si>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</si>
  <si>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</si>
  <si>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</si>
  <si>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</si>
  <si>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</si>
  <si>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</si>
  <si>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</si>
  <si>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</si>
  <si>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</si>
  <si>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</si>
  <si>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</si>
  <si>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</si>
  <si>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</si>
  <si>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</si>
  <si>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</si>
  <si>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</si>
  <si>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</si>
  <si>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</si>
  <si>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</si>
  <si>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</si>
  <si>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</si>
  <si>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</si>
  <si>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</si>
  <si>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</si>
  <si>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</si>
  <si>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</si>
  <si>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</si>
  <si>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</si>
  <si>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</si>
  <si>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</si>
  <si>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</si>
  <si>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</si>
  <si>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</si>
  <si>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</si>
  <si>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</si>
  <si>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</si>
  <si>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</si>
  <si>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</si>
  <si>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</si>
  <si>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</si>
  <si>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</si>
  <si>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</si>
  <si>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</si>
  <si>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</si>
  <si>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</si>
  <si>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</si>
  <si>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</si>
  <si>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</si>
  <si>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</si>
  <si>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</si>
  <si>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</si>
  <si>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</si>
  <si>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</si>
  <si>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</si>
  <si>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</si>
  <si>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</si>
  <si>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</si>
  <si>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</si>
  <si>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</si>
  <si>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</si>
  <si>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</si>
  <si>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</si>
  <si>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</si>
  <si>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</si>
  <si>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</si>
  <si>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</si>
  <si>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</si>
  <si>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</si>
  <si>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</si>
  <si>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</si>
  <si>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</si>
  <si>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</si>
  <si>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</si>
  <si>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</si>
  <si>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</si>
  <si>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</si>
  <si>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</si>
  <si>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</si>
  <si>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</si>
  <si>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</si>
  <si>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</si>
  <si>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</si>
  <si>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</si>
  <si>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</si>
  <si>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</si>
  <si>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</si>
  <si>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</si>
  <si>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</si>
  <si>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</si>
  <si>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</si>
  <si>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</si>
  <si>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</si>
  <si>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</si>
  <si>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</si>
  <si>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</si>
  <si>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</si>
  <si>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</si>
  <si>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</si>
  <si>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</si>
  <si>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</si>
  <si>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</si>
  <si>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</si>
  <si>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</si>
  <si>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</si>
  <si>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</si>
  <si>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</si>
  <si>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</si>
  <si>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</si>
  <si>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</si>
  <si>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</si>
  <si>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</si>
  <si>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</si>
  <si>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</si>
  <si>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</si>
  <si>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</si>
  <si>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</si>
  <si>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</si>
  <si>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</si>
  <si>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</si>
  <si>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</si>
  <si>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</si>
  <si>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</si>
  <si>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</si>
  <si>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</si>
  <si>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</si>
  <si>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</si>
  <si>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</si>
  <si>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</si>
  <si>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</si>
  <si>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</si>
  <si>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</si>
  <si>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</si>
  <si>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</si>
  <si>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</si>
  <si>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</si>
  <si>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</si>
  <si>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</si>
  <si>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</si>
  <si>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</si>
  <si>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</si>
  <si>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</si>
  <si>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</si>
  <si>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</si>
  <si>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</si>
  <si>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</si>
  <si>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</si>
  <si>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</si>
  <si>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</si>
  <si>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</si>
  <si>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</si>
  <si>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</si>
  <si>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</si>
  <si>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</si>
  <si>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</si>
  <si>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</si>
  <si>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</si>
  <si>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</si>
  <si>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</si>
  <si>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</si>
  <si>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</si>
  <si>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</si>
  <si>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</si>
  <si>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</si>
  <si>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</si>
  <si>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</si>
  <si>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</si>
  <si>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</si>
  <si>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</si>
  <si>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</si>
  <si>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</si>
  <si>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</si>
  <si>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</si>
  <si>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</si>
  <si>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</si>
  <si>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</si>
  <si>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</si>
  <si>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</si>
  <si>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</si>
  <si>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</si>
  <si>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</si>
  <si>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</si>
  <si>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</si>
  <si>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</si>
  <si>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</si>
  <si>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</si>
  <si>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</si>
  <si>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</si>
  <si>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</si>
  <si>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</si>
  <si>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</si>
  <si>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</si>
  <si>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</si>
  <si>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</si>
  <si>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</si>
  <si>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</si>
  <si>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</si>
  <si>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</si>
  <si>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</si>
  <si>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</si>
  <si>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</si>
  <si>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</si>
  <si>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</si>
  <si>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</si>
  <si>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</si>
  <si>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</si>
  <si>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</si>
  <si>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</si>
  <si>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</si>
  <si>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</si>
  <si>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</si>
  <si>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</si>
  <si>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</si>
  <si>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</si>
  <si>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</si>
  <si>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</si>
  <si>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</si>
  <si>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</si>
  <si>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</si>
  <si>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</si>
  <si>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</si>
  <si>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</si>
  <si>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</si>
  <si>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</si>
  <si>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</si>
  <si>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</si>
  <si>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</si>
  <si>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</si>
  <si>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</si>
  <si>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</si>
  <si>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</si>
  <si>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</si>
  <si>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</si>
  <si>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</si>
  <si>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</si>
  <si>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</si>
  <si>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</si>
  <si>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</si>
  <si>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</si>
  <si>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</si>
  <si>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</si>
  <si>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</si>
  <si>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</si>
  <si>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</si>
  <si>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</si>
  <si>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</si>
  <si>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</si>
  <si>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</si>
  <si>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</si>
  <si>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</si>
  <si>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</si>
  <si>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</si>
  <si>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</si>
  <si>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</si>
  <si>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</si>
  <si>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</si>
  <si>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</si>
  <si>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</si>
  <si>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</si>
  <si>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</si>
  <si>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</si>
  <si>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</si>
  <si>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</si>
  <si>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</si>
  <si>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</si>
  <si>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</si>
  <si>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</si>
  <si>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</si>
  <si>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</si>
  <si>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</si>
  <si>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</si>
  <si>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</si>
  <si>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</si>
  <si>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</si>
  <si>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</si>
  <si>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</si>
  <si>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</si>
  <si>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</si>
  <si>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</si>
  <si>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</si>
  <si>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</si>
  <si>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</si>
  <si>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</si>
  <si>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</si>
  <si>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</si>
  <si>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</si>
  <si>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</si>
  <si>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</si>
  <si>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</si>
  <si>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</si>
  <si>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</si>
  <si>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</si>
  <si>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</si>
  <si>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</si>
  <si>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</si>
  <si>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</si>
  <si>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</si>
  <si>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</si>
  <si>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</si>
  <si>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</si>
  <si>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</si>
  <si>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</si>
  <si>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</si>
  <si>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</si>
  <si>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</si>
  <si>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</si>
  <si>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</si>
  <si>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</si>
  <si>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</si>
  <si>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</si>
  <si>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</si>
  <si>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</si>
  <si>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</si>
  <si>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</si>
  <si>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</si>
  <si>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</si>
  <si>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</si>
  <si>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</si>
  <si>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</si>
  <si>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</si>
  <si>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</si>
  <si>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</si>
  <si>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</si>
  <si>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</si>
  <si>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</si>
  <si>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</si>
  <si>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</si>
  <si>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</si>
  <si>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</si>
  <si>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</si>
  <si>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</si>
  <si>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</si>
  <si>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</si>
  <si>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</si>
  <si>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</si>
  <si>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</si>
  <si>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</si>
  <si>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</si>
  <si>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</si>
  <si>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</si>
  <si>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</si>
  <si>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</si>
  <si>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</si>
  <si>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</si>
  <si>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</si>
  <si>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</si>
  <si>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</si>
  <si>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</si>
  <si>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</si>
  <si>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</si>
  <si>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</si>
  <si>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</si>
  <si>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</si>
  <si>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</si>
  <si>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</si>
  <si>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</si>
  <si>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</si>
  <si>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</si>
  <si>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</si>
  <si>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</si>
  <si>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</si>
  <si>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</si>
  <si>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</si>
  <si>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</si>
  <si>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</si>
  <si>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</si>
  <si>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</si>
  <si>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</si>
  <si>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</si>
  <si>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</si>
  <si>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</si>
  <si>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</si>
  <si>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</si>
  <si>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</si>
  <si>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</si>
  <si>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</si>
  <si>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</si>
  <si>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</si>
  <si>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</si>
  <si>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</si>
  <si>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</si>
  <si>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</si>
  <si>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</si>
  <si>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</si>
  <si>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</si>
  <si>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</si>
  <si>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</si>
  <si>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</si>
  <si>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</si>
  <si>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</si>
  <si>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</si>
  <si>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</si>
  <si>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</si>
  <si>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</si>
  <si>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</si>
  <si>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</si>
  <si>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</si>
  <si>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</si>
  <si>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</si>
  <si>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</si>
  <si>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</si>
  <si>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</si>
  <si>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</si>
  <si>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</si>
  <si>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</si>
  <si>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</si>
  <si>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</si>
  <si>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</si>
  <si>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</si>
  <si>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</si>
  <si>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</si>
  <si>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</si>
  <si>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</si>
  <si>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</si>
  <si>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</si>
  <si>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</si>
  <si>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</si>
  <si>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</si>
  <si>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</si>
  <si>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</si>
  <si>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</si>
  <si>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</si>
  <si>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</si>
  <si>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</si>
  <si>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</si>
  <si>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</si>
  <si>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</si>
  <si>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</si>
  <si>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</si>
  <si>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</si>
  <si>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</si>
  <si>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</si>
  <si>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</si>
  <si>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</si>
  <si>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</si>
  <si>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</si>
  <si>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</si>
  <si>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</si>
  <si>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</si>
  <si>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</si>
  <si>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</si>
  <si>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</si>
  <si>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</si>
  <si>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</si>
  <si>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</si>
  <si>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</si>
  <si>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</si>
  <si>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</si>
  <si>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</si>
  <si>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</si>
  <si>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</si>
  <si>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</si>
  <si>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</si>
  <si>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</si>
  <si>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</si>
  <si>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</si>
  <si>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</si>
  <si>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</si>
  <si>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</si>
  <si>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</si>
  <si>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</si>
  <si>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</si>
  <si>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</si>
  <si>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</si>
  <si>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</si>
  <si>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</si>
  <si>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</si>
  <si>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</si>
  <si>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</si>
  <si>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</si>
  <si>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</si>
  <si>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</si>
  <si>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</si>
  <si>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</si>
  <si>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</si>
  <si>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</si>
  <si>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</si>
  <si>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</si>
  <si>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</si>
  <si>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</si>
  <si>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</si>
  <si>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</si>
  <si>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</si>
  <si>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</si>
  <si>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</si>
  <si>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</si>
  <si>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</si>
  <si>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</si>
  <si>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</si>
  <si>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</si>
  <si>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</si>
  <si>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</si>
  <si>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</si>
  <si>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</si>
  <si>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</si>
  <si>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</si>
  <si>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</si>
  <si>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</si>
  <si>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</si>
  <si>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</si>
  <si>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</si>
  <si>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</si>
  <si>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</si>
  <si>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</si>
  <si>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</si>
  <si>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</si>
  <si>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</si>
  <si>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</si>
  <si>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</si>
  <si>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</si>
  <si>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</si>
  <si>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</si>
  <si>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</si>
  <si>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</si>
  <si>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</si>
  <si>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</si>
  <si>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</si>
  <si>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</si>
  <si>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</si>
  <si>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</si>
  <si>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</si>
  <si>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</si>
  <si>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</si>
  <si>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</si>
  <si>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</si>
  <si>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</si>
  <si>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</si>
  <si>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</si>
  <si>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</si>
  <si>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</si>
  <si>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</si>
  <si>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</si>
  <si>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</si>
  <si>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</si>
  <si>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</si>
  <si>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</si>
  <si>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</si>
  <si>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</si>
  <si>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</si>
  <si>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</si>
  <si>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</si>
  <si>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</si>
  <si>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</si>
  <si>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</si>
  <si>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</si>
  <si>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</si>
  <si>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</si>
  <si>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</si>
  <si>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</si>
  <si>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</si>
  <si>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</si>
  <si>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</si>
  <si>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</si>
  <si>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</si>
  <si>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</si>
  <si>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</si>
  <si>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</si>
  <si>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</si>
  <si>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</si>
  <si>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</si>
  <si>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</si>
  <si>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</si>
  <si>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</si>
  <si>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</si>
  <si>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</si>
  <si>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</si>
  <si>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</si>
  <si>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</si>
  <si>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</si>
  <si>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</si>
  <si>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</si>
  <si>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</si>
  <si>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</si>
  <si>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</si>
  <si>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</si>
  <si>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</si>
  <si>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</si>
  <si>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</si>
  <si>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</si>
  <si>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</si>
  <si>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</si>
  <si>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</si>
  <si>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</si>
  <si>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</si>
  <si>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</si>
  <si>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</si>
  <si>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</si>
  <si>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</si>
  <si>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</si>
  <si>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</si>
  <si>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</si>
  <si>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</si>
  <si>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</si>
  <si>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</si>
  <si>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</si>
  <si>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</si>
  <si>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</si>
  <si>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</si>
  <si>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</si>
  <si>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</si>
  <si>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</si>
  <si>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</si>
  <si>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</si>
  <si>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</si>
  <si>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</si>
  <si>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</si>
  <si>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</si>
  <si>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</si>
  <si>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</si>
  <si>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</si>
  <si>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</si>
  <si>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</si>
  <si>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</si>
  <si>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</si>
  <si>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</si>
  <si>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</si>
  <si>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</si>
  <si>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</si>
  <si>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</si>
  <si>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</si>
  <si>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</si>
  <si>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</si>
  <si>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</si>
  <si>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</si>
  <si>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</si>
  <si>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</si>
  <si>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</si>
  <si>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</si>
  <si>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</si>
  <si>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</si>
  <si>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</si>
  <si>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</si>
  <si>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</si>
  <si>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</si>
  <si>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</si>
  <si>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</si>
  <si>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</si>
  <si>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</si>
  <si>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</si>
  <si>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</si>
  <si>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</si>
  <si>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</si>
  <si>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</si>
  <si>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</si>
  <si>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</si>
  <si>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</si>
  <si>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</si>
  <si>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</si>
  <si>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</si>
  <si>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</si>
  <si>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</si>
  <si>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</si>
  <si>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</si>
  <si>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</si>
  <si>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</si>
  <si>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</si>
  <si>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</si>
  <si>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</si>
  <si>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</si>
  <si>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</si>
  <si>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</si>
  <si>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</si>
  <si>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</si>
  <si>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</si>
  <si>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</si>
  <si>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</si>
  <si>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</si>
  <si>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</si>
  <si>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</si>
  <si>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</si>
  <si>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</si>
  <si>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</si>
  <si>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</si>
  <si>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</si>
  <si>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</si>
  <si>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</si>
  <si>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</si>
  <si>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</si>
  <si>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</si>
  <si>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</si>
  <si>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</si>
  <si>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</si>
  <si>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</si>
  <si>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</si>
  <si>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</si>
  <si>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</si>
  <si>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</si>
  <si>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</si>
  <si>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</si>
  <si>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</si>
  <si>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</si>
  <si>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</si>
  <si>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</si>
  <si>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</si>
  <si>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</si>
  <si>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</si>
  <si>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</si>
  <si>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</si>
  <si>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</si>
  <si>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</si>
  <si>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</si>
  <si>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</si>
  <si>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</si>
  <si>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</si>
  <si>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</si>
  <si>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</si>
  <si>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</si>
  <si>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</si>
  <si>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</si>
  <si>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</si>
  <si>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</si>
  <si>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</si>
  <si>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</si>
  <si>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</si>
  <si>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</si>
  <si>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</si>
  <si>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</si>
  <si>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</si>
  <si>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</si>
  <si>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</si>
  <si>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</si>
  <si>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</si>
  <si>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</si>
  <si>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</si>
  <si>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</si>
  <si>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</si>
  <si>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</si>
  <si>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</si>
  <si>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</si>
  <si>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</si>
  <si>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</si>
  <si>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</si>
  <si>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</si>
  <si>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</si>
  <si>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</si>
  <si>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</si>
  <si>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</si>
  <si>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</si>
  <si>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</si>
  <si>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</si>
  <si>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</si>
  <si>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</si>
  <si>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</si>
  <si>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</si>
  <si>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</si>
  <si>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</si>
  <si>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</si>
  <si>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</si>
  <si>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</si>
  <si>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</si>
  <si>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</si>
  <si>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</si>
  <si>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</si>
  <si>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</si>
  <si>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</si>
  <si>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</si>
  <si>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</si>
  <si>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</si>
  <si>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</si>
  <si>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</si>
  <si>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</si>
  <si>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</si>
  <si>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</si>
  <si>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</si>
  <si>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</si>
  <si>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</si>
  <si>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</si>
  <si>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</si>
  <si>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</si>
  <si>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</si>
  <si>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</si>
  <si>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</si>
  <si>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</si>
  <si>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</si>
  <si>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</si>
  <si>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</si>
  <si>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</si>
  <si>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</si>
  <si>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</si>
  <si>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</si>
  <si>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</si>
  <si>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</si>
  <si>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</si>
  <si>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</si>
  <si>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</si>
  <si>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</si>
  <si>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</si>
  <si>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</si>
  <si>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</si>
  <si>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</si>
  <si>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</si>
  <si>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</si>
  <si>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</si>
  <si>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</si>
  <si>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</si>
  <si>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</si>
  <si>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</si>
  <si>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</si>
  <si>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</si>
  <si>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</si>
  <si>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</si>
  <si>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</si>
  <si>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</si>
  <si>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</si>
  <si>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</si>
  <si>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</si>
  <si>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</si>
  <si>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</si>
  <si>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</si>
  <si>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</si>
  <si>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</si>
  <si>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</si>
  <si>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</si>
  <si>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</si>
  <si>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</si>
  <si>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</si>
  <si>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</si>
  <si>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</si>
  <si>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</si>
  <si>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</si>
  <si>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</si>
  <si>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</si>
  <si>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</si>
  <si>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</si>
  <si>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</si>
  <si>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</si>
  <si>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</si>
  <si>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</si>
  <si>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</si>
  <si>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</si>
  <si>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</si>
  <si>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</si>
  <si>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</si>
  <si>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</si>
  <si>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</si>
  <si>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</si>
  <si>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</si>
  <si>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</si>
  <si>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</si>
  <si>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</si>
  <si>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</si>
  <si>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</si>
  <si>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</si>
  <si>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</si>
  <si>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</si>
  <si>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</si>
  <si>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</si>
  <si>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</si>
  <si>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</si>
  <si>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</si>
  <si>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</si>
  <si>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</si>
  <si>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</si>
  <si>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</si>
  <si>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</si>
  <si>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</si>
  <si>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</si>
  <si>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</si>
  <si>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</si>
  <si>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</si>
  <si>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</si>
  <si>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</si>
  <si>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</si>
  <si>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</si>
  <si>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</si>
  <si>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</si>
  <si>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</si>
  <si>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</si>
  <si>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</si>
  <si>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</si>
  <si>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</si>
  <si>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</si>
  <si>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</si>
  <si>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</si>
  <si>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</si>
  <si>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</si>
  <si>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</si>
  <si>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</si>
  <si>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</si>
  <si>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</si>
  <si>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</si>
  <si>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</si>
  <si>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</si>
  <si>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</si>
  <si>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</si>
  <si>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</si>
  <si>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</si>
  <si>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</si>
  <si>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</si>
  <si>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</si>
  <si>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</si>
  <si>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</si>
  <si>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</si>
  <si>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</si>
  <si>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</si>
  <si>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</si>
  <si>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</si>
  <si>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</si>
  <si>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</si>
  <si>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</si>
  <si>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</si>
  <si>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</si>
  <si>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</si>
  <si>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</si>
  <si>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</si>
  <si>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</si>
  <si>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</si>
  <si>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</si>
  <si>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</si>
  <si>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</si>
  <si>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</si>
  <si>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</si>
  <si>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</si>
  <si>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</si>
  <si>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</si>
  <si>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</si>
  <si>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</si>
  <si>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</si>
  <si>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</si>
  <si>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</si>
  <si>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</si>
  <si>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</si>
  <si>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</si>
  <si>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</si>
  <si>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</si>
  <si>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</si>
  <si>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</si>
  <si>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</si>
  <si>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</si>
  <si>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</si>
  <si>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</si>
  <si>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</si>
  <si>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</si>
  <si>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</si>
  <si>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</si>
  <si>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</si>
  <si>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</si>
  <si>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</si>
  <si>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</si>
  <si>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</si>
  <si>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</si>
  <si>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</si>
  <si>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</si>
  <si>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</si>
  <si>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</si>
  <si>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</si>
  <si>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</si>
  <si>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</si>
  <si>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</si>
  <si>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</si>
  <si>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</si>
  <si>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</si>
  <si>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</si>
  <si>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</si>
  <si>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</si>
  <si>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</si>
  <si>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</si>
  <si>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</si>
  <si>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</si>
  <si>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</si>
  <si>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</si>
  <si>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</si>
  <si>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</si>
  <si>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</si>
  <si>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</si>
  <si>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</si>
  <si>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</si>
  <si>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</si>
  <si>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</si>
  <si>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</si>
  <si>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</si>
  <si>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</si>
  <si>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</si>
  <si>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</si>
  <si>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</si>
  <si>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</si>
  <si>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</si>
  <si>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</si>
  <si>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</si>
  <si>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</si>
  <si>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</si>
  <si>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</si>
  <si>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</si>
  <si>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</si>
  <si>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</si>
  <si>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</si>
  <si>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</si>
  <si>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</si>
  <si>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</si>
  <si>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</si>
  <si>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</si>
  <si>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</si>
  <si>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</si>
  <si>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</si>
  <si>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</si>
  <si>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</si>
  <si>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</si>
  <si>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</si>
  <si>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</si>
  <si>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</si>
  <si>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</si>
  <si>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</si>
  <si>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</si>
  <si>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</si>
  <si>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</si>
  <si>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</si>
  <si>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</si>
  <si>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</si>
  <si>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</si>
  <si>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</si>
  <si>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</si>
  <si>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</si>
  <si>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</si>
  <si>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</si>
  <si>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</si>
  <si>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</si>
  <si>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</si>
  <si>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</si>
  <si>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</si>
  <si>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</si>
  <si>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</si>
  <si>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</si>
  <si>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</si>
  <si>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</si>
  <si>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</si>
  <si>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</si>
  <si>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</si>
  <si>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</si>
  <si>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</si>
  <si>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</si>
  <si>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</si>
  <si>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</si>
  <si>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</si>
  <si>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</si>
  <si>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</si>
  <si>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</si>
  <si>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</si>
  <si>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</si>
  <si>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</si>
  <si>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</si>
  <si>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</si>
  <si>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</si>
  <si>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</si>
  <si>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</si>
  <si>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</si>
  <si>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</si>
  <si>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</si>
  <si>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</si>
  <si>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</si>
  <si>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</si>
  <si>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</si>
  <si>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</si>
  <si>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</si>
  <si>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</si>
  <si>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</si>
  <si>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</si>
  <si>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</si>
  <si>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</si>
  <si>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</si>
  <si>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</si>
  <si>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</si>
  <si>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</si>
  <si>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</si>
  <si>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</si>
  <si>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</si>
  <si>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</si>
  <si>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</si>
  <si>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</si>
  <si>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</si>
  <si>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</si>
  <si>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</si>
  <si>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</si>
  <si>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</si>
  <si>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</si>
  <si>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</si>
  <si>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</si>
  <si>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</si>
  <si>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</si>
  <si>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</si>
  <si>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</si>
  <si>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</si>
  <si>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</si>
  <si>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</si>
  <si>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</si>
  <si>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</si>
  <si>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</si>
  <si>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</si>
  <si>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</si>
  <si>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</si>
  <si>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</si>
  <si>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</si>
  <si>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</si>
  <si>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</si>
  <si>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</si>
  <si>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</si>
  <si>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</si>
  <si>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</si>
  <si>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</si>
  <si>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</si>
  <si>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</si>
  <si>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</si>
  <si>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</si>
  <si>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</si>
  <si>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</si>
  <si>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</si>
  <si>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</si>
  <si>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</si>
  <si>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</si>
  <si>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</si>
  <si>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</si>
  <si>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</si>
  <si>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</si>
  <si>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</si>
  <si>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</si>
  <si>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</si>
  <si>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</si>
  <si>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</si>
  <si>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</si>
  <si>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</si>
  <si>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</si>
  <si>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</si>
  <si>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</si>
  <si>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</si>
  <si>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</si>
  <si>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</si>
  <si>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</si>
  <si>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</si>
  <si>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</si>
  <si>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</si>
  <si>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</si>
  <si>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</si>
  <si>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</si>
  <si>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</si>
  <si>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</si>
  <si>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</si>
  <si>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</si>
  <si>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</si>
  <si>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</si>
  <si>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</si>
  <si>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</si>
  <si>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</si>
  <si>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</si>
  <si>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</si>
  <si>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</si>
  <si>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</si>
  <si>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</si>
  <si>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</si>
  <si>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</si>
  <si>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</si>
  <si>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</si>
  <si>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</si>
  <si>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</si>
  <si>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</si>
  <si>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</si>
  <si>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</si>
  <si>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</si>
  <si>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</si>
  <si>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</si>
  <si>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</si>
  <si>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</si>
  <si>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</si>
  <si>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</si>
  <si>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</si>
  <si>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</si>
  <si>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</si>
  <si>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</si>
  <si>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</si>
  <si>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</si>
  <si>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</si>
  <si>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</si>
  <si>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</si>
  <si>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</si>
  <si>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</si>
  <si>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</si>
  <si>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</si>
  <si>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</si>
  <si>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</si>
  <si>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</si>
  <si>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</si>
  <si>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</si>
  <si>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</si>
  <si>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</si>
  <si>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</si>
  <si>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</si>
  <si>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</si>
  <si>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</si>
  <si>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</si>
  <si>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</si>
  <si>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</si>
  <si>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</si>
  <si>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</si>
  <si>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</si>
  <si>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</si>
  <si>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</si>
  <si>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</si>
  <si>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</si>
  <si>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</si>
  <si>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</si>
  <si>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</si>
  <si>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</si>
  <si>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</si>
  <si>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</si>
  <si>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</si>
  <si>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</si>
  <si>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</si>
  <si>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</si>
  <si>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</si>
  <si>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</si>
  <si>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</si>
  <si>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</si>
  <si>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</si>
  <si>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</si>
  <si>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</si>
  <si>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</si>
  <si>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</si>
  <si>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</si>
  <si>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</si>
  <si>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</si>
  <si>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</si>
  <si>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</si>
  <si>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</si>
  <si>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</si>
  <si>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</si>
  <si>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</si>
  <si>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</si>
  <si>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</si>
  <si>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</si>
  <si>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</si>
  <si>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</si>
  <si>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</si>
  <si>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</si>
  <si>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</si>
  <si>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</si>
  <si>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</si>
  <si>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</si>
  <si>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</si>
  <si>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</si>
  <si>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</si>
  <si>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</si>
  <si>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</si>
  <si>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</si>
  <si>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</si>
  <si>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</si>
  <si>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</si>
  <si>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</si>
  <si>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</si>
  <si>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</si>
  <si>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</si>
  <si>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</si>
  <si>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</si>
  <si>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</si>
  <si>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</si>
  <si>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</si>
  <si>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</si>
  <si>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</si>
  <si>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</si>
  <si>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</si>
  <si>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</si>
  <si>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</si>
  <si>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</si>
  <si>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</si>
  <si>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</si>
  <si>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</si>
  <si>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</si>
  <si>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</si>
  <si>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</si>
  <si>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</si>
  <si>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</si>
  <si>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</si>
  <si>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</si>
  <si>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</si>
  <si>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</si>
  <si>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</si>
  <si>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</si>
  <si>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</si>
  <si>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</si>
  <si>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</si>
  <si>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</si>
  <si>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</si>
  <si>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</si>
  <si>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</si>
  <si>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</si>
  <si>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</si>
  <si>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</si>
  <si>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</si>
  <si>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</si>
  <si>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</si>
  <si>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</si>
  <si>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</si>
  <si>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</si>
  <si>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</si>
  <si>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</si>
  <si>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</si>
  <si>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</si>
  <si>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</si>
  <si>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</si>
  <si>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</si>
  <si>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</si>
  <si>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</si>
  <si>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</si>
  <si>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</si>
  <si>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</si>
  <si>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</si>
  <si>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</si>
  <si>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</si>
  <si>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</si>
  <si>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</si>
  <si>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</si>
  <si>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</si>
  <si>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</si>
  <si>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</si>
  <si>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</si>
  <si>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</si>
  <si>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</si>
  <si>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</si>
  <si>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</si>
  <si>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</si>
  <si>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</si>
  <si>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</si>
  <si>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</si>
  <si>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</si>
  <si>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</si>
  <si>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</si>
  <si>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</si>
  <si>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</si>
  <si>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</si>
  <si>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</si>
  <si>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</si>
  <si>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</si>
  <si>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</si>
  <si>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</si>
  <si>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</si>
  <si>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</si>
  <si>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</si>
  <si>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</si>
  <si>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</si>
  <si>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</si>
  <si>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</si>
  <si>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</si>
  <si>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</si>
  <si>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</si>
  <si>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</si>
  <si>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</si>
  <si>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</si>
  <si>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</si>
  <si>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</si>
  <si>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</si>
  <si>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</si>
  <si>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</si>
  <si>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</si>
  <si>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</si>
  <si>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</si>
  <si>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</si>
  <si>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</si>
  <si>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</si>
  <si>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</si>
  <si>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</si>
  <si>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</si>
  <si>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</si>
  <si>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</si>
  <si>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</si>
  <si>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</si>
  <si>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</si>
  <si>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</si>
  <si>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</si>
  <si>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</si>
  <si>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</si>
  <si>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</si>
  <si>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</si>
  <si>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</si>
  <si>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</si>
  <si>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</si>
  <si>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</si>
  <si>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</si>
  <si>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</si>
  <si>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</si>
  <si>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</si>
  <si>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</si>
  <si>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</si>
  <si>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</si>
  <si>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</si>
  <si>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</si>
  <si>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</si>
  <si>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</si>
  <si>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</si>
  <si>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</si>
  <si>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</si>
  <si>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</si>
  <si>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</si>
  <si>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</si>
  <si>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</si>
  <si>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</si>
  <si>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</si>
  <si>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</si>
  <si>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</si>
  <si>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</si>
  <si>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</si>
  <si>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</si>
  <si>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</si>
  <si>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</si>
  <si>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</si>
  <si>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</si>
  <si>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</si>
  <si>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</si>
  <si>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</si>
  <si>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</si>
  <si>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</si>
  <si>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</si>
  <si>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</si>
  <si>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</si>
  <si>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</si>
  <si>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</si>
  <si>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</si>
  <si>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</si>
  <si>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</si>
  <si>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</si>
  <si>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</si>
  <si>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</si>
  <si>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</si>
  <si>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</si>
  <si>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</si>
  <si>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</si>
  <si>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</si>
  <si>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</si>
  <si>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</si>
  <si>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</si>
  <si>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</si>
  <si>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</si>
  <si>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</si>
  <si>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</si>
  <si>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</si>
  <si>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</si>
  <si>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</si>
  <si>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</si>
  <si>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</si>
  <si>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</si>
  <si>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</si>
  <si>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</si>
  <si>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</si>
  <si>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</si>
  <si>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</si>
  <si>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</si>
  <si>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</si>
  <si>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</si>
  <si>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</si>
  <si>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</si>
  <si>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</si>
  <si>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</si>
  <si>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</si>
  <si>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</si>
  <si>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</si>
  <si>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</si>
  <si>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</si>
  <si>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</si>
  <si>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</si>
  <si>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</si>
  <si>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</si>
  <si>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</si>
  <si>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</si>
  <si>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</si>
  <si>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</si>
  <si>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</si>
  <si>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</si>
  <si>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</si>
  <si>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</si>
  <si>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</si>
  <si>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</si>
  <si>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</si>
  <si>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</si>
  <si>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</si>
  <si>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</si>
  <si>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</si>
  <si>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</si>
  <si>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</si>
  <si>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</si>
  <si>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</si>
  <si>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</si>
  <si>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</si>
  <si>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</si>
  <si>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</si>
  <si>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</si>
  <si>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</si>
  <si>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</si>
  <si>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</si>
  <si>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</si>
  <si>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</si>
  <si>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</si>
  <si>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</si>
  <si>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</si>
  <si>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</si>
  <si>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</si>
  <si>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</si>
  <si>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</si>
  <si>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</si>
  <si>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</si>
  <si>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</si>
  <si>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</si>
  <si>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</si>
  <si>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</si>
  <si>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</si>
  <si>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</si>
  <si>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</si>
  <si>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</si>
  <si>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</si>
  <si>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</si>
  <si>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</si>
  <si>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</si>
  <si>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</si>
  <si>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</si>
  <si>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</si>
  <si>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</si>
  <si>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</si>
  <si>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</si>
  <si>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</si>
  <si>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</si>
  <si>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</si>
  <si>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</si>
  <si>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</si>
  <si>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</si>
  <si>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</si>
  <si>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</si>
  <si>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</si>
  <si>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</si>
  <si>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</si>
  <si>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</si>
  <si>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</si>
  <si>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</si>
  <si>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</si>
  <si>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</si>
  <si>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</si>
  <si>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</si>
  <si>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</si>
  <si>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</si>
  <si>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</si>
  <si>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</si>
  <si>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</si>
  <si>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</si>
  <si>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</si>
  <si>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</si>
  <si>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</si>
  <si>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</si>
  <si>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</si>
  <si>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</si>
  <si>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</si>
  <si>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</si>
  <si>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</si>
  <si>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</si>
  <si>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</si>
  <si>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</si>
  <si>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</si>
  <si>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</si>
  <si>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</si>
  <si>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</si>
  <si>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</si>
  <si>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</si>
  <si>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</si>
  <si>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</si>
  <si>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</si>
  <si>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</si>
  <si>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</si>
  <si>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</si>
  <si>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</si>
  <si>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</si>
  <si>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</si>
  <si>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</si>
  <si>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</si>
  <si>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</si>
  <si>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</si>
  <si>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</si>
  <si>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</si>
  <si>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</si>
  <si>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</si>
  <si>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</si>
  <si>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</si>
  <si>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</si>
  <si>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</si>
  <si>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</si>
  <si>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</si>
  <si>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</si>
  <si>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</si>
  <si>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</si>
  <si>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</si>
  <si>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</si>
  <si>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</si>
  <si>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</si>
  <si>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</si>
  <si>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</si>
  <si>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</si>
  <si>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</si>
  <si>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</si>
  <si>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</si>
  <si>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</si>
  <si>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</si>
  <si>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</si>
  <si>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</si>
  <si>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</si>
  <si>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</si>
  <si>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</si>
  <si>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</si>
  <si>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</si>
  <si>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</si>
  <si>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</si>
  <si>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</si>
  <si>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</si>
  <si>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</si>
  <si>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</si>
  <si>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</si>
  <si>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</si>
  <si>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</si>
  <si>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</si>
  <si>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</si>
  <si>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</si>
  <si>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</si>
  <si>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</si>
  <si>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</si>
  <si>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</si>
  <si>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</si>
  <si>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</si>
  <si>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</si>
  <si>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</si>
  <si>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</si>
  <si>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</si>
  <si>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</si>
  <si>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</si>
  <si>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</si>
  <si>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</si>
  <si>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</si>
  <si>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</si>
  <si>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</si>
  <si>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</si>
  <si>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</si>
  <si>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</si>
  <si>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</si>
  <si>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</si>
  <si>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</si>
  <si>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</si>
  <si>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</si>
  <si>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</si>
  <si>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</si>
  <si>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</si>
  <si>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</si>
  <si>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</si>
  <si>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</si>
  <si>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</si>
  <si>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</si>
  <si>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</si>
  <si>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</si>
  <si>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</si>
  <si>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</si>
  <si>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</si>
  <si>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</si>
  <si>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</si>
  <si>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</si>
  <si>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</si>
  <si>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</si>
  <si>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</si>
  <si>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</si>
  <si>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</si>
  <si>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</si>
  <si>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</si>
  <si>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</si>
  <si>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</si>
  <si>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</si>
  <si>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</si>
  <si>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</si>
  <si>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</si>
  <si>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</si>
  <si>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</si>
  <si>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</si>
  <si>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</si>
  <si>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</si>
  <si>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</si>
  <si>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</si>
  <si>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</si>
  <si>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</si>
  <si>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</si>
  <si>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</si>
  <si>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</si>
  <si>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</si>
  <si>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</si>
  <si>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</si>
  <si>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</si>
  <si>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</si>
  <si>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</si>
  <si>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</si>
  <si>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</si>
  <si>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</si>
  <si>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</si>
  <si>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</si>
  <si>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</si>
  <si>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</si>
  <si>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</si>
  <si>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</si>
  <si>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</si>
  <si>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</si>
  <si>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</si>
  <si>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</si>
  <si>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</si>
  <si>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</si>
  <si>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</si>
  <si>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</si>
  <si>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</si>
  <si>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</si>
  <si>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</si>
  <si>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</si>
  <si>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</si>
  <si>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</si>
  <si>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</si>
  <si>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</si>
  <si>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</si>
  <si>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</si>
  <si>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</si>
  <si>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</si>
  <si>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</si>
  <si>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</si>
  <si>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</si>
  <si>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</si>
  <si>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</si>
  <si>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</si>
  <si>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</si>
  <si>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</si>
  <si>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</si>
  <si>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</si>
  <si>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</si>
  <si>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</si>
  <si>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</si>
  <si>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</si>
  <si>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</si>
  <si>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</si>
  <si>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</si>
  <si>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</si>
  <si>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</si>
  <si>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</si>
  <si>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</si>
  <si>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</si>
  <si>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</si>
  <si>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</si>
  <si>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</si>
  <si>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</si>
  <si>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</si>
  <si>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</si>
  <si>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</si>
  <si>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</si>
  <si>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</si>
  <si>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</si>
  <si>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</si>
  <si>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</si>
  <si>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</si>
  <si>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</si>
  <si>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</si>
  <si>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</si>
  <si>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</si>
  <si>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</si>
  <si>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</si>
  <si>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</si>
  <si>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</si>
  <si>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</si>
  <si>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</si>
  <si>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</si>
  <si>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</si>
  <si>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</si>
  <si>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</si>
  <si>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</si>
  <si>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</si>
  <si>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</si>
  <si>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</si>
  <si>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</si>
  <si>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</si>
  <si>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</si>
  <si>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</si>
  <si>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</si>
  <si>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</si>
  <si>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</si>
  <si>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</si>
  <si>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</si>
  <si>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</si>
  <si>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</si>
  <si>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</si>
  <si>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</si>
  <si>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</si>
  <si>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</si>
  <si>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</si>
  <si>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</si>
  <si>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</si>
  <si>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</si>
  <si>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</si>
  <si>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</si>
  <si>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</si>
  <si>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</si>
  <si>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</si>
  <si>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</si>
  <si>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</si>
  <si>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</si>
  <si>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</si>
  <si>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</si>
  <si>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</si>
  <si>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</si>
  <si>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</si>
  <si>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</si>
  <si>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</si>
  <si>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</si>
  <si>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</si>
  <si>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</si>
  <si>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</si>
  <si>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</si>
  <si>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</si>
  <si>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</si>
  <si>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</si>
  <si>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</si>
  <si>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</si>
  <si>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</si>
  <si>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</si>
  <si>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</si>
  <si>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</si>
  <si>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</si>
  <si>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</si>
  <si>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</si>
  <si>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</si>
  <si>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</si>
  <si>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</si>
  <si>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</si>
  <si>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</si>
  <si>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</si>
  <si>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</si>
  <si>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</si>
  <si>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</si>
  <si>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</si>
  <si>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</si>
  <si>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</si>
  <si>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</si>
  <si>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</si>
  <si>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</si>
  <si>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</si>
  <si>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</si>
  <si>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</si>
  <si>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</si>
  <si>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</si>
  <si>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</si>
  <si>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</si>
  <si>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</si>
  <si>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</si>
  <si>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</si>
  <si>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</si>
  <si>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</si>
  <si>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</si>
  <si>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</si>
  <si>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</si>
  <si>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</si>
  <si>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</si>
  <si>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</si>
  <si>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</si>
  <si>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</si>
  <si>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</si>
  <si>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</si>
  <si>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</si>
  <si>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</si>
  <si>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</si>
  <si>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</si>
  <si>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</si>
  <si>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</si>
  <si>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</si>
  <si>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</si>
  <si>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</si>
  <si>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</si>
  <si>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</si>
  <si>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</si>
  <si>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</si>
  <si>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</si>
  <si>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</si>
  <si>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</si>
  <si>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</si>
  <si>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</si>
  <si>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</si>
  <si>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</si>
  <si>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</si>
  <si>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</si>
  <si>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</si>
  <si>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</si>
  <si>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</si>
  <si>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</si>
  <si>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</si>
  <si>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</si>
  <si>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</si>
  <si>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</si>
  <si>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</si>
  <si>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</si>
  <si>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</si>
  <si>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</si>
  <si>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</si>
  <si>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</si>
  <si>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</si>
  <si>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</si>
  <si>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</si>
  <si>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</si>
  <si>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</si>
  <si>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</si>
  <si>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</si>
  <si>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</si>
  <si>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</si>
  <si>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</si>
  <si>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</si>
  <si>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</si>
  <si>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</si>
  <si>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</si>
  <si>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</si>
  <si>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</si>
  <si>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</si>
  <si>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</si>
  <si>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</si>
  <si>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</si>
  <si>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</si>
  <si>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</si>
  <si>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</si>
  <si>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</si>
  <si>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</si>
  <si>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</si>
  <si>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</si>
  <si>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</si>
  <si>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</si>
  <si>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</si>
  <si>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</si>
  <si>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</si>
  <si>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</si>
  <si>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</si>
  <si>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</si>
  <si>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</si>
  <si>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</si>
  <si>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</si>
  <si>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</si>
  <si>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</si>
  <si>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</si>
  <si>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</si>
  <si>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</si>
  <si>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</si>
  <si>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</si>
  <si>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</si>
  <si>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</si>
  <si>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</si>
  <si>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</si>
  <si>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</si>
  <si>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</si>
  <si>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</si>
  <si>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</si>
  <si>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</si>
  <si>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</si>
  <si>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</si>
  <si>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</si>
  <si>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</si>
  <si>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</si>
  <si>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</si>
  <si>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</si>
  <si>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</si>
  <si>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</si>
  <si>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</si>
  <si>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</si>
  <si>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</si>
  <si>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</si>
  <si>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</si>
  <si>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</si>
  <si>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</si>
  <si>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</si>
  <si>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</si>
  <si>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</si>
  <si>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</si>
  <si>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</si>
  <si>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</si>
  <si>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</si>
  <si>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</si>
  <si>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</si>
  <si>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</si>
  <si>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</si>
  <si>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</si>
  <si>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</si>
  <si>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</si>
  <si>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</si>
  <si>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</si>
  <si>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</si>
  <si>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</si>
  <si>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</si>
  <si>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</si>
  <si>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</si>
  <si>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</si>
  <si>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</si>
  <si>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</si>
  <si>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</si>
  <si>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</si>
  <si>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</si>
  <si>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</si>
  <si>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</si>
  <si>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</si>
  <si>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</si>
  <si>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</si>
  <si>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</si>
  <si>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</si>
  <si>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</si>
  <si>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</si>
  <si>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</si>
  <si>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</si>
  <si>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</si>
  <si>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</si>
  <si>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</si>
  <si>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</si>
  <si>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</si>
  <si>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</si>
  <si>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</si>
  <si>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</si>
  <si>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</si>
  <si>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</si>
  <si>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</si>
  <si>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</si>
  <si>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</si>
  <si>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</si>
  <si>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</si>
  <si>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</si>
  <si>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</si>
  <si>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</si>
  <si>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</si>
  <si>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</si>
  <si>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</si>
  <si>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</si>
  <si>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</si>
  <si>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</si>
  <si>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</si>
  <si>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</si>
  <si>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</si>
  <si>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</si>
  <si>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</si>
  <si>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</si>
  <si>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</si>
  <si>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</si>
  <si>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</si>
  <si>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</si>
  <si>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</si>
  <si>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</si>
  <si>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</si>
  <si>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</si>
  <si>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</si>
  <si>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</si>
  <si>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</si>
  <si>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</si>
  <si>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</si>
  <si>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</si>
  <si>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</si>
  <si>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</si>
  <si>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</si>
  <si>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</si>
  <si>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</si>
  <si>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</si>
  <si>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</si>
  <si>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</si>
  <si>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</si>
  <si>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</si>
  <si>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</si>
  <si>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</si>
  <si>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</si>
  <si>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</si>
  <si>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</si>
  <si>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</si>
  <si>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</si>
  <si>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</si>
  <si>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</si>
  <si>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</si>
  <si>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</si>
  <si>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</si>
  <si>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</si>
  <si>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</si>
  <si>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</si>
  <si>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</si>
  <si>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</si>
  <si>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</si>
  <si>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</si>
  <si>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</si>
  <si>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</si>
  <si>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</si>
  <si>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</si>
  <si>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</si>
  <si>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</si>
  <si>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</si>
  <si>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</si>
  <si>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</si>
  <si>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</si>
  <si>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</si>
  <si>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</si>
  <si>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</si>
  <si>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</si>
  <si>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</si>
  <si>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</si>
  <si>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</si>
  <si>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</si>
  <si>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</si>
  <si>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</si>
  <si>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</si>
  <si>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</si>
  <si>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</si>
  <si>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</si>
  <si>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</si>
  <si>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</si>
  <si>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</si>
  <si>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</si>
  <si>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</si>
  <si>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</si>
  <si>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</si>
  <si>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</si>
  <si>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</si>
  <si>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</si>
  <si>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</si>
  <si>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</si>
  <si>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</si>
  <si>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</si>
  <si>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</si>
  <si>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</si>
  <si>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</si>
  <si>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</si>
  <si>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</si>
  <si>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</si>
  <si>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</si>
  <si>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</si>
  <si>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</si>
  <si>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</si>
  <si>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</si>
  <si>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</si>
  <si>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</si>
  <si>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</si>
  <si>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</si>
  <si>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</si>
  <si>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</si>
  <si>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</si>
  <si>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</si>
  <si>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</si>
  <si>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</si>
  <si>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</si>
  <si>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</si>
  <si>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</si>
  <si>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</si>
  <si>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</si>
  <si>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</si>
  <si>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</si>
  <si>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</si>
  <si>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</si>
  <si>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</si>
  <si>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</si>
  <si>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</si>
  <si>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</si>
  <si>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</si>
  <si>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</si>
  <si>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</si>
  <si>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</si>
  <si>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</si>
  <si>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</si>
  <si>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</si>
  <si>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</si>
  <si>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</si>
  <si>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</si>
  <si>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</si>
  <si>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</si>
  <si>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</si>
  <si>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</si>
  <si>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</si>
  <si>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</si>
  <si>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</si>
  <si>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</si>
  <si>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</si>
  <si>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</si>
  <si>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</si>
  <si>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</si>
  <si>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</si>
  <si>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</si>
  <si>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</si>
  <si>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</si>
  <si>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</si>
  <si>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</si>
  <si>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</si>
  <si>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</si>
  <si>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</si>
  <si>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</si>
  <si>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</si>
  <si>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</si>
  <si>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</si>
  <si>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</si>
  <si>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</si>
  <si>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</si>
  <si>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</si>
  <si>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</si>
  <si>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</si>
  <si>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</si>
  <si>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</si>
  <si>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</si>
  <si>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</si>
  <si>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</si>
  <si>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</si>
  <si>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</si>
  <si>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</si>
  <si>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</si>
  <si>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</si>
  <si>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</si>
  <si>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</si>
  <si>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</si>
  <si>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</si>
  <si>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</si>
  <si>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</si>
  <si>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</si>
  <si>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</si>
  <si>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</si>
  <si>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</si>
  <si>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</si>
  <si>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</si>
  <si>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</si>
  <si>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</si>
  <si>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</si>
  <si>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</si>
  <si>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</si>
  <si>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</si>
  <si>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</si>
  <si>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</si>
  <si>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</si>
  <si>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</si>
  <si>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</si>
  <si>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</si>
  <si>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</si>
  <si>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</si>
  <si>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</si>
  <si>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</si>
  <si>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</si>
  <si>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</si>
  <si>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</si>
  <si>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</si>
  <si>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</si>
  <si>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</si>
  <si>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</si>
  <si>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</si>
  <si>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</si>
  <si>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</si>
  <si>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</si>
  <si>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</si>
  <si>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</si>
  <si>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</si>
  <si>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</si>
  <si>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</si>
  <si>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</si>
  <si>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</si>
  <si>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</si>
  <si>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</si>
  <si>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</si>
  <si>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</si>
  <si>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</si>
  <si>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</si>
  <si>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</si>
  <si>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</si>
  <si>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</si>
  <si>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</si>
  <si>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</si>
  <si>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</si>
  <si>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</si>
  <si>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</si>
  <si>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</si>
  <si>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</si>
  <si>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</si>
  <si>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</si>
  <si>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</si>
  <si>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</si>
  <si>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</si>
  <si>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</si>
  <si>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</si>
  <si>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</si>
  <si>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</si>
  <si>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</si>
  <si>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</si>
  <si>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</si>
  <si>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</si>
  <si>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</si>
  <si>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</si>
  <si>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</si>
  <si>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</si>
  <si>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</si>
  <si>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</si>
  <si>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</si>
  <si>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</si>
  <si>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</si>
  <si>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</si>
  <si>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</si>
  <si>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</si>
  <si>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</si>
  <si>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</si>
  <si>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</si>
  <si>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</si>
  <si>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</si>
  <si>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</si>
  <si>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</si>
  <si>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</si>
  <si>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</si>
  <si>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</si>
  <si>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</si>
  <si>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</si>
  <si>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</si>
  <si>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</si>
  <si>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</si>
  <si>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</si>
  <si>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</si>
  <si>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</si>
  <si>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</si>
  <si>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</si>
  <si>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</si>
  <si>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</si>
  <si>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</si>
  <si>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</si>
  <si>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</si>
  <si>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</si>
  <si>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</si>
  <si>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</si>
  <si>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</si>
  <si>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</si>
  <si>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</si>
  <si>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</si>
  <si>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</si>
  <si>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</si>
  <si>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</si>
  <si>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</si>
  <si>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</si>
  <si>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</si>
  <si>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</si>
  <si>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</si>
  <si>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</si>
  <si>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</si>
  <si>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</si>
  <si>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</si>
  <si>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</si>
  <si>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</si>
  <si>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</si>
  <si>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</si>
  <si>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</si>
  <si>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</si>
  <si>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</si>
  <si>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</si>
  <si>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</si>
  <si>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</si>
  <si>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</si>
  <si>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</si>
  <si>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</si>
  <si>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</si>
  <si>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</si>
  <si>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</si>
  <si>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</si>
  <si>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</si>
  <si>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</si>
  <si>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</si>
  <si>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</si>
  <si>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</si>
  <si>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</si>
  <si>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</si>
  <si>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</si>
  <si>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</si>
  <si>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</si>
  <si>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</si>
  <si>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</si>
  <si>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</si>
  <si>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</si>
  <si>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</si>
  <si>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</si>
  <si>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</si>
  <si>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</si>
  <si>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</si>
  <si>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</si>
  <si>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</si>
  <si>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</si>
  <si>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</si>
  <si>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</si>
  <si>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</si>
  <si>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</si>
  <si>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</si>
  <si>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</si>
  <si>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</si>
  <si>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</si>
  <si>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</si>
  <si>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</si>
  <si>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</si>
  <si>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</si>
  <si>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</si>
  <si>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</si>
  <si>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</si>
  <si>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</si>
  <si>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</si>
  <si>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</si>
  <si>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</si>
  <si>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</si>
  <si>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</si>
  <si>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</si>
  <si>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</si>
  <si>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</si>
  <si>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</si>
  <si>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</si>
  <si>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</si>
  <si>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</si>
  <si>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</si>
  <si>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</si>
  <si>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</si>
  <si>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</si>
  <si>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</si>
  <si>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</si>
  <si>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</si>
  <si>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</si>
  <si>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</si>
  <si>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</si>
  <si>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</si>
  <si>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</si>
  <si>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</si>
  <si>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</si>
  <si>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</si>
  <si>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</si>
  <si>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</si>
  <si>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</si>
  <si>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</si>
  <si>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</si>
  <si>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</si>
  <si>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</si>
  <si>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</si>
  <si>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</si>
  <si>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</si>
  <si>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</si>
  <si>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</si>
  <si>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</si>
  <si>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</si>
  <si>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</si>
  <si>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</si>
  <si>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</si>
  <si>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</si>
  <si>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</si>
  <si>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</si>
  <si>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</si>
  <si>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</si>
  <si>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</si>
  <si>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</si>
  <si>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</si>
  <si>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</si>
  <si>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</si>
  <si>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</si>
  <si>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</si>
  <si>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</si>
  <si>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</si>
  <si>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</si>
  <si>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</si>
  <si>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</si>
  <si>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</si>
  <si>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</si>
  <si>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</si>
  <si>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</si>
  <si>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</si>
  <si>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</si>
  <si>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</si>
  <si>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</si>
  <si>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</si>
  <si>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</si>
  <si>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</si>
  <si>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</si>
  <si>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</si>
  <si>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</si>
  <si>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</si>
  <si>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</si>
  <si>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</si>
  <si>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</si>
  <si>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</si>
  <si>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</si>
  <si>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</si>
  <si>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</si>
  <si>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</si>
  <si>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</si>
  <si>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</si>
  <si>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</si>
  <si>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</si>
  <si>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</si>
  <si>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</si>
  <si>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</si>
  <si>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</si>
  <si>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</si>
  <si>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</si>
  <si>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</si>
  <si>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</si>
  <si>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</si>
  <si>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</si>
  <si>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</si>
  <si>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</si>
  <si>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</si>
  <si>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</si>
  <si>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</si>
  <si>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</si>
  <si>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</si>
  <si>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</si>
  <si>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</si>
  <si>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</si>
  <si>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</si>
  <si>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</si>
  <si>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</si>
  <si>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</si>
  <si>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</si>
  <si>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</si>
  <si>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</si>
  <si>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</si>
  <si>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</si>
  <si>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</si>
  <si>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</si>
  <si>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</si>
  <si>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</si>
  <si>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</si>
  <si>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</si>
  <si>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</si>
  <si>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</si>
  <si>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</si>
  <si>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</si>
  <si>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</si>
  <si>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</si>
  <si>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</si>
  <si>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</si>
  <si>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</si>
  <si>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</si>
  <si>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</si>
  <si>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</si>
  <si>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</si>
  <si>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</si>
  <si>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</si>
  <si>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</si>
  <si>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</si>
  <si>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</si>
  <si>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</si>
  <si>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</si>
  <si>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</si>
  <si>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</si>
  <si>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</si>
  <si>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</si>
  <si>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</si>
  <si>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</si>
  <si>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</si>
  <si>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</si>
  <si>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</si>
  <si>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</si>
  <si>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</si>
  <si>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</si>
  <si>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</si>
  <si>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</si>
  <si>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</si>
  <si>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</si>
  <si>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</si>
  <si>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</si>
  <si>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</si>
  <si>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</si>
  <si>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</si>
  <si>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</si>
  <si>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</si>
  <si>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</si>
  <si>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</si>
  <si>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</si>
  <si>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</si>
  <si>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</si>
  <si>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</si>
  <si>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</si>
  <si>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</si>
  <si>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</si>
  <si>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</si>
  <si>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</si>
  <si>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</si>
  <si>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</si>
  <si>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</si>
  <si>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</si>
  <si>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</si>
  <si>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</si>
  <si>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</si>
  <si>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</si>
  <si>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</si>
  <si>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</si>
  <si>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</si>
  <si>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</si>
  <si>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</si>
  <si>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</si>
  <si>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</si>
  <si>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</si>
  <si>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</si>
  <si>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</si>
  <si>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</si>
  <si>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</si>
  <si>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</si>
  <si>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</si>
  <si>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</si>
  <si>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</si>
  <si>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</si>
  <si>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</si>
  <si>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</si>
  <si>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</si>
  <si>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</si>
  <si>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</si>
  <si>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</si>
  <si>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</si>
  <si>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</si>
  <si>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</si>
  <si>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</si>
  <si>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</si>
  <si>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</si>
  <si>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</si>
  <si>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</si>
  <si>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</si>
  <si>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</si>
  <si>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</si>
  <si>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</si>
  <si>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</si>
  <si>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</si>
  <si>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</si>
  <si>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</si>
  <si>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</si>
  <si>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</si>
  <si>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</si>
  <si>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</si>
  <si>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</si>
  <si>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</si>
  <si>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</si>
  <si>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</si>
  <si>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</si>
  <si>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</si>
  <si>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</si>
  <si>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</si>
  <si>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</si>
  <si>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</si>
  <si>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</si>
  <si>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</si>
  <si>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</si>
  <si>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</si>
  <si>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</si>
  <si>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</si>
  <si>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</si>
  <si>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</si>
  <si>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</si>
  <si>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</si>
  <si>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</si>
  <si>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</si>
  <si>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</si>
  <si>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</si>
  <si>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</si>
  <si>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</si>
  <si>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</si>
  <si>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</si>
  <si>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</si>
  <si>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</si>
  <si>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</si>
  <si>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</si>
  <si>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</si>
  <si>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</si>
  <si>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</si>
  <si>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</si>
  <si>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</si>
  <si>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</si>
  <si>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</si>
  <si>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</si>
  <si>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</si>
  <si>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</si>
  <si>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</si>
  <si>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</si>
  <si>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</si>
  <si>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</si>
  <si>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</si>
  <si>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</si>
  <si>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</si>
  <si>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</si>
  <si>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</si>
  <si>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</si>
  <si>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</si>
  <si>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</si>
  <si>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</si>
  <si>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</si>
  <si>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</si>
  <si>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</si>
  <si>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</si>
  <si>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</si>
  <si>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</si>
  <si>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</si>
  <si>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</si>
  <si>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</si>
  <si>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</si>
  <si>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</si>
  <si>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</si>
  <si>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</si>
  <si>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</si>
  <si>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</si>
  <si>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</si>
  <si>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</si>
  <si>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</si>
  <si>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</si>
  <si>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</si>
  <si>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</si>
  <si>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</si>
  <si>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</si>
  <si>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</si>
  <si>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</si>
  <si>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</si>
  <si>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</si>
  <si>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</si>
  <si>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</si>
  <si>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</si>
  <si>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</si>
  <si>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</si>
  <si>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</si>
  <si>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</si>
  <si>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</si>
  <si>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</si>
  <si>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</si>
  <si>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</si>
  <si>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</si>
  <si>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</si>
  <si>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</si>
  <si>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</si>
  <si>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</si>
  <si>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</si>
  <si>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</si>
  <si>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</si>
  <si>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</si>
  <si>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</si>
  <si>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</si>
  <si>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</si>
  <si>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</si>
  <si>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</si>
  <si>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</si>
  <si>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</si>
  <si>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</si>
  <si>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</si>
  <si>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</si>
  <si>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</si>
  <si>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</si>
  <si>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</si>
  <si>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</si>
  <si>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</si>
  <si>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</si>
  <si>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</si>
  <si>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</si>
  <si>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</si>
  <si>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</si>
  <si>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</si>
  <si>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</si>
  <si>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</si>
  <si>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</si>
  <si>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</si>
  <si>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</si>
  <si>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</si>
  <si>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</si>
  <si>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</si>
  <si>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</si>
  <si>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</si>
  <si>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</si>
  <si>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</si>
  <si>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</si>
  <si>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</si>
  <si>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</si>
  <si>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</si>
  <si>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</si>
  <si>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</si>
  <si>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</si>
  <si>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</si>
  <si>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</si>
  <si>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</si>
  <si>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</si>
  <si>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</si>
  <si>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</si>
  <si>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</si>
  <si>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</si>
  <si>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</si>
  <si>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</si>
  <si>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</si>
  <si>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</si>
  <si>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</si>
  <si>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</si>
  <si>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</si>
  <si>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</si>
  <si>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</si>
  <si>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</si>
  <si>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</si>
  <si>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</si>
  <si>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</si>
  <si>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</si>
  <si>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</si>
  <si>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</si>
  <si>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</si>
  <si>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</si>
  <si>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</si>
  <si>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</si>
  <si>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</si>
  <si>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</si>
  <si>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</si>
  <si>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</si>
  <si>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</si>
  <si>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</si>
  <si>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</si>
  <si>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</si>
  <si>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</si>
  <si>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</si>
  <si>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</si>
  <si>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</si>
  <si>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</si>
  <si>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</si>
  <si>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</si>
  <si>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</si>
  <si>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</si>
  <si>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</si>
  <si>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</si>
  <si>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</si>
  <si>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</si>
  <si>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</si>
  <si>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</si>
  <si>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</si>
  <si>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</si>
  <si>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</si>
  <si>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</si>
  <si>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</si>
  <si>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</si>
  <si>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</si>
  <si>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</si>
  <si>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</si>
  <si>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</si>
  <si>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</si>
  <si>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</si>
  <si>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</si>
  <si>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</si>
  <si>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</si>
  <si>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</si>
  <si>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</si>
  <si>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</si>
  <si>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</si>
  <si>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</si>
  <si>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</si>
  <si>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</si>
  <si>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</si>
  <si>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</si>
  <si>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</si>
  <si>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</si>
  <si>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</si>
  <si>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</si>
  <si>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</si>
  <si>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</si>
  <si>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</si>
  <si>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</si>
  <si>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</si>
  <si>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</si>
  <si>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</si>
  <si>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</si>
  <si>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</si>
  <si>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</si>
  <si>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</si>
  <si>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</si>
  <si>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</si>
  <si>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</si>
  <si>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</si>
  <si>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</si>
  <si>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</si>
  <si>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</si>
  <si>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</si>
  <si>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</si>
  <si>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</si>
  <si>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</si>
  <si>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</si>
  <si>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</si>
  <si>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</si>
  <si>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</si>
  <si>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</si>
  <si>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</si>
  <si>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</si>
  <si>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</si>
  <si>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</si>
  <si>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</si>
  <si>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</si>
  <si>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</si>
  <si>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</si>
  <si>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</si>
  <si>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</si>
  <si>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</si>
  <si>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</si>
  <si>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</si>
  <si>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</si>
  <si>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</si>
  <si>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</si>
  <si>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</si>
  <si>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</si>
  <si>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</si>
  <si>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</si>
  <si>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</si>
  <si>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</si>
  <si>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</si>
  <si>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</si>
  <si>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</si>
  <si>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</si>
  <si>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</si>
  <si>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</si>
  <si>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</si>
  <si>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</si>
  <si>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</si>
  <si>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</si>
  <si>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</si>
  <si>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</si>
  <si>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</si>
  <si>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</si>
  <si>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</si>
  <si>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</si>
  <si>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</si>
  <si>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</si>
  <si>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</si>
  <si>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</si>
  <si>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</si>
  <si>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</si>
  <si>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</si>
  <si>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</si>
  <si>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</si>
  <si>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</si>
  <si>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</si>
  <si>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</si>
  <si>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</si>
  <si>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</si>
  <si>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</si>
  <si>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</si>
  <si>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</si>
  <si>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</si>
  <si>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</si>
  <si>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</si>
  <si>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</si>
  <si>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</si>
  <si>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</si>
  <si>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</si>
  <si>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</si>
  <si>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</si>
  <si>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</si>
  <si>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</si>
  <si>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</si>
  <si>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</si>
  <si>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</si>
  <si>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</si>
  <si>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</si>
  <si>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</si>
  <si>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</si>
  <si>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</si>
  <si>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</si>
  <si>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</si>
  <si>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</si>
  <si>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</si>
  <si>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</si>
  <si>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</si>
  <si>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</si>
  <si>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</si>
  <si>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</si>
  <si>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</si>
  <si>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</si>
  <si>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</si>
  <si>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</si>
  <si>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</si>
  <si>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</si>
  <si>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</si>
  <si>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</si>
  <si>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</si>
  <si>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</si>
  <si>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</si>
  <si>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</si>
  <si>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</si>
  <si>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</si>
  <si>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</si>
  <si>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</si>
  <si>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</si>
  <si>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</si>
  <si>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</si>
  <si>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</si>
  <si>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</si>
  <si>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</si>
  <si>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</si>
  <si>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</si>
  <si>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</si>
  <si>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</si>
  <si>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</si>
  <si>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</si>
  <si>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</si>
  <si>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</si>
  <si>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</si>
  <si>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</si>
  <si>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</si>
  <si>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</si>
  <si>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</si>
  <si>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</si>
  <si>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</si>
  <si>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</si>
  <si>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</si>
  <si>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</si>
  <si>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</si>
  <si>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</si>
  <si>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</si>
  <si>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</si>
  <si>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</si>
  <si>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</si>
  <si>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</si>
  <si>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</si>
  <si>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</si>
  <si>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</si>
  <si>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</si>
  <si>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</si>
  <si>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</si>
  <si>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</si>
  <si>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</si>
  <si>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</si>
  <si>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</si>
  <si>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</si>
  <si>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</si>
  <si>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</si>
  <si>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</si>
  <si>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</si>
  <si>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</si>
  <si>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</si>
  <si>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</si>
  <si>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</si>
  <si>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</si>
  <si>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</si>
  <si>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</si>
  <si>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</si>
  <si>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</si>
  <si>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</si>
  <si>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</si>
  <si>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</si>
  <si>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</si>
  <si>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</si>
  <si>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</si>
  <si>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</si>
  <si>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</si>
  <si>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</si>
  <si>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</si>
  <si>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</si>
  <si>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</si>
  <si>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</si>
  <si>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</si>
  <si>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</si>
  <si>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</si>
  <si>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</si>
  <si>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</si>
  <si>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</si>
  <si>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</si>
  <si>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</si>
  <si>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</si>
  <si>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</si>
  <si>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</si>
  <si>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</si>
  <si>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</si>
  <si>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</si>
  <si>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</si>
  <si>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</si>
  <si>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</si>
  <si>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</si>
  <si>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</si>
  <si>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</si>
  <si>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</si>
  <si>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</si>
  <si>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</si>
  <si>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</si>
  <si>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</si>
  <si>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</si>
  <si>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</si>
  <si>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</si>
  <si>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</si>
  <si>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</si>
  <si>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</si>
  <si>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</si>
  <si>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</si>
  <si>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</si>
  <si>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</si>
  <si>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</si>
  <si>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</si>
  <si>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</si>
  <si>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</si>
  <si>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</si>
  <si>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</si>
  <si>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</si>
  <si>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</si>
  <si>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</si>
  <si>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</si>
  <si>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</si>
  <si>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</si>
  <si>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</si>
  <si>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</si>
  <si>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</si>
  <si>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</si>
  <si>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</si>
  <si>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</si>
  <si>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</si>
  <si>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</si>
  <si>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</si>
  <si>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</si>
  <si>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</si>
  <si>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</si>
  <si>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</si>
  <si>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</si>
  <si>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</si>
  <si>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</si>
  <si>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</si>
  <si>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</si>
  <si>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</si>
  <si>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</si>
  <si>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</si>
  <si>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</si>
  <si>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</si>
  <si>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</si>
  <si>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</si>
  <si>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</si>
  <si>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</si>
  <si>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</si>
  <si>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</si>
  <si>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</si>
  <si>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</si>
  <si>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</si>
  <si>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</si>
  <si>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</si>
  <si>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</si>
  <si>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</si>
  <si>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</si>
  <si>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</si>
  <si>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</si>
  <si>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</si>
  <si>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</si>
  <si>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</si>
  <si>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</si>
  <si>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</si>
  <si>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</si>
  <si>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</si>
  <si>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</si>
  <si>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</si>
  <si>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</si>
  <si>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</si>
  <si>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</si>
  <si>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</si>
  <si>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</si>
  <si>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</si>
  <si>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</si>
  <si>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</si>
  <si>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</si>
  <si>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</si>
  <si>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</si>
  <si>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</si>
  <si>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</si>
  <si>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</si>
  <si>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</si>
  <si>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</si>
  <si>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</si>
  <si>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</si>
  <si>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</si>
  <si>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</si>
  <si>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</si>
  <si>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</si>
  <si>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</si>
  <si>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</si>
  <si>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</si>
  <si>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</si>
  <si>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</si>
  <si>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</si>
  <si>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</si>
  <si>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</si>
  <si>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</si>
  <si>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</si>
  <si>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</si>
  <si>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</si>
  <si>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</si>
  <si>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</si>
  <si>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</si>
  <si>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</si>
  <si>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</si>
  <si>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</si>
  <si>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</si>
  <si>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</si>
  <si>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</si>
  <si>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</si>
  <si>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</si>
  <si>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</si>
  <si>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</si>
  <si>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</si>
  <si>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</si>
  <si>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</si>
  <si>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</si>
  <si>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</si>
  <si>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</si>
  <si>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</si>
  <si>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</si>
  <si>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</si>
  <si>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</si>
  <si>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</si>
  <si>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</si>
  <si>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</si>
  <si>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</si>
  <si>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</si>
  <si>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</si>
  <si>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</si>
  <si>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</si>
  <si>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</si>
  <si>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</si>
  <si>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</si>
  <si>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</si>
  <si>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</si>
  <si>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</si>
  <si>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</si>
  <si>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</si>
  <si>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</si>
  <si>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</si>
  <si>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</si>
  <si>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</si>
  <si>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</si>
  <si>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</si>
  <si>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</si>
  <si>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</si>
  <si>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</si>
  <si>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</si>
  <si>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</si>
  <si>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</si>
  <si>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</si>
  <si>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</si>
  <si>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</si>
  <si>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</si>
  <si>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</si>
  <si>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</si>
  <si>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</si>
  <si>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</si>
  <si>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</si>
  <si>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</si>
  <si>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</si>
  <si>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</si>
  <si>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</si>
  <si>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</si>
  <si>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</si>
  <si>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</si>
  <si>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</si>
  <si>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</si>
  <si>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</si>
  <si>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</si>
  <si>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</si>
  <si>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</si>
  <si>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</si>
  <si>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</si>
  <si>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</si>
  <si>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</si>
  <si>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</si>
  <si>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</si>
  <si>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</si>
  <si>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</si>
  <si>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</si>
  <si>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</si>
  <si>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</si>
  <si>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</si>
  <si>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</si>
  <si>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</si>
  <si>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</si>
  <si>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</si>
  <si>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</si>
  <si>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</si>
  <si>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</si>
  <si>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</si>
  <si>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</si>
  <si>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</si>
  <si>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</si>
  <si>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</si>
  <si>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</si>
  <si>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</si>
  <si>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</si>
  <si>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</si>
  <si>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</si>
  <si>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</si>
  <si>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</si>
  <si>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</si>
  <si>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</si>
  <si>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</si>
  <si>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</si>
  <si>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</si>
  <si>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</si>
  <si>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</si>
  <si>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</si>
  <si>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</si>
  <si>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</si>
  <si>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</si>
  <si>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</si>
  <si>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</si>
  <si>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</si>
  <si>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</si>
  <si>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</si>
  <si>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</si>
  <si>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</si>
  <si>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</si>
  <si>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</si>
  <si>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</si>
  <si>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</si>
  <si>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</si>
  <si>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</si>
  <si>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</si>
  <si>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</si>
  <si>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</si>
  <si>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</si>
  <si>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</si>
  <si>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</si>
  <si>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</si>
  <si>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</si>
  <si>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</si>
  <si>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</si>
  <si>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</si>
  <si>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</si>
  <si>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</si>
  <si>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</si>
  <si>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</si>
  <si>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</si>
  <si>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</si>
  <si>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</si>
  <si>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</si>
  <si>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</si>
  <si>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</si>
  <si>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</si>
  <si>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</si>
  <si>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</si>
  <si>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</si>
  <si>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</si>
  <si>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</si>
  <si>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</si>
  <si>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</si>
  <si>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</si>
  <si>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</si>
  <si>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</si>
  <si>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</si>
  <si>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</si>
  <si>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</si>
  <si>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</si>
  <si>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</si>
  <si>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</si>
  <si>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</si>
  <si>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</si>
  <si>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</si>
  <si>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</si>
  <si>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</si>
  <si>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</si>
  <si>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</si>
  <si>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</si>
  <si>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</si>
  <si>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</si>
  <si>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</si>
  <si>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</si>
  <si>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</si>
  <si>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</si>
  <si>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</si>
  <si>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</si>
  <si>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</si>
  <si>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</si>
  <si>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</si>
  <si>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</si>
  <si>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</si>
  <si>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</si>
  <si>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</si>
  <si>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</si>
  <si>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</si>
  <si>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</si>
  <si>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</si>
  <si>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</si>
  <si>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</si>
  <si>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</si>
  <si>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</si>
  <si>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</si>
  <si>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</si>
  <si>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</si>
  <si>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</si>
  <si>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</si>
  <si>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</si>
  <si>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</si>
  <si>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</si>
  <si>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</si>
  <si>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</si>
  <si>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</si>
  <si>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</si>
  <si>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</si>
  <si>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</si>
  <si>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</si>
  <si>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</si>
  <si>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</si>
  <si>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</si>
  <si>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</si>
  <si>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</si>
  <si>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</si>
  <si>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</si>
  <si>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</si>
  <si>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</si>
  <si>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</si>
  <si>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</si>
  <si>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</si>
  <si>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</si>
  <si>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</si>
  <si>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</si>
  <si>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</si>
  <si>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</si>
  <si>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</si>
  <si>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</si>
  <si>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</si>
  <si>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</si>
  <si>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</si>
  <si>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</si>
  <si>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</si>
  <si>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</si>
  <si>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</si>
  <si>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</si>
  <si>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</si>
  <si>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</si>
  <si>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</si>
  <si>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</si>
  <si>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</si>
  <si>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</si>
  <si>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</si>
  <si>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</si>
  <si>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</si>
  <si>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</si>
  <si>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</si>
  <si>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</si>
  <si>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</si>
  <si>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</si>
  <si>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</si>
  <si>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</si>
  <si>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</si>
  <si>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</si>
  <si>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</si>
  <si>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</si>
  <si>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</si>
  <si>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</si>
  <si>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</si>
  <si>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</si>
  <si>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</si>
  <si>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</si>
  <si>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</si>
  <si>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</si>
  <si>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</si>
  <si>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</si>
  <si>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</si>
  <si>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</si>
  <si>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</si>
  <si>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</si>
  <si>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</si>
  <si>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</si>
  <si>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</si>
  <si>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</si>
  <si>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</si>
  <si>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</si>
  <si>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</si>
  <si>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</si>
  <si>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</si>
  <si>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</si>
  <si>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</si>
  <si>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</si>
  <si>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</si>
  <si>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</si>
  <si>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</si>
  <si>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</si>
  <si>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</si>
  <si>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</si>
  <si>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</si>
  <si>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</si>
  <si>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</si>
  <si>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</si>
  <si>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</si>
  <si>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</si>
  <si>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</si>
  <si>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</si>
  <si>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</si>
  <si>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</si>
  <si>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</si>
  <si>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</si>
  <si>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</si>
  <si>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</si>
  <si>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</si>
  <si>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</si>
  <si>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</si>
  <si>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</si>
  <si>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</si>
  <si>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</si>
  <si>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</si>
  <si>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</si>
  <si>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</si>
  <si>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</si>
  <si>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</si>
  <si>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</si>
  <si>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</si>
  <si>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</si>
  <si>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</si>
  <si>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</si>
  <si>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</si>
  <si>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</si>
  <si>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</si>
  <si>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</si>
  <si>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</si>
  <si>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</si>
  <si>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</si>
  <si>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</si>
  <si>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</si>
  <si>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</si>
  <si>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</si>
  <si>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</si>
  <si>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</si>
  <si>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</si>
  <si>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</si>
  <si>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</si>
  <si>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</si>
  <si>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</si>
  <si>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</si>
  <si>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</si>
  <si>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</si>
  <si>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</si>
  <si>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</si>
  <si>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</si>
  <si>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</si>
  <si>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</si>
  <si>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</si>
  <si>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</si>
  <si>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</si>
  <si>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</si>
  <si>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</si>
  <si>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</si>
  <si>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</si>
  <si>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</si>
  <si>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</si>
  <si>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</si>
  <si>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</si>
  <si>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</si>
  <si>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</si>
  <si>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</si>
  <si>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</si>
  <si>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</si>
  <si>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</si>
  <si>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</si>
  <si>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</si>
  <si>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</si>
  <si>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</si>
  <si>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</si>
  <si>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</si>
  <si>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</si>
  <si>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</si>
  <si>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</si>
  <si>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</si>
  <si>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</si>
  <si>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</si>
  <si>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</si>
  <si>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</si>
  <si>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</si>
  <si>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</si>
  <si>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</si>
  <si>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</si>
  <si>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</si>
  <si>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</si>
  <si>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</si>
  <si>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</si>
  <si>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</si>
  <si>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</si>
  <si>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</si>
  <si>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</si>
  <si>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</si>
  <si>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</si>
  <si>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</si>
  <si>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</si>
  <si>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</si>
  <si>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</si>
  <si>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</si>
  <si>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</si>
  <si>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</si>
  <si>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</si>
  <si>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</si>
  <si>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</si>
  <si>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</si>
  <si>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</si>
  <si>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</si>
  <si>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</si>
  <si>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</si>
  <si>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</si>
  <si>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</si>
  <si>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</si>
  <si>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</si>
  <si>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</si>
  <si>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</si>
  <si>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</si>
  <si>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</si>
  <si>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</si>
  <si>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</si>
  <si>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</si>
  <si>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</si>
  <si>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</si>
  <si>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</si>
  <si>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</si>
  <si>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</si>
  <si>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</si>
  <si>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</si>
  <si>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</si>
  <si>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</si>
  <si>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</si>
  <si>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</si>
  <si>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</si>
  <si>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</si>
  <si>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</si>
  <si>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</si>
  <si>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</si>
  <si>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</si>
  <si>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</si>
  <si>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</si>
  <si>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</si>
  <si>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</si>
  <si>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</si>
  <si>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</si>
  <si>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</si>
  <si>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</si>
  <si>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</si>
  <si>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</si>
  <si>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</si>
  <si>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</si>
  <si>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</si>
  <si>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</si>
  <si>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</si>
  <si>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</si>
  <si>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</si>
  <si>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</si>
  <si>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</si>
  <si>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</si>
  <si>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</si>
  <si>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</si>
  <si>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</si>
  <si>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</si>
  <si>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</si>
  <si>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</si>
  <si>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</si>
  <si>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</si>
  <si>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</si>
  <si>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</si>
  <si>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</si>
  <si>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</si>
  <si>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</si>
  <si>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</si>
  <si>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</si>
  <si>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</si>
  <si>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</si>
  <si>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</si>
  <si>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</si>
  <si>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</si>
  <si>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</si>
  <si>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</si>
  <si>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</si>
  <si>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</si>
  <si>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</si>
  <si>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</si>
  <si>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</si>
  <si>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</si>
  <si>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</si>
  <si>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</si>
  <si>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</si>
  <si>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</si>
  <si>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</si>
  <si>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</si>
  <si>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</si>
  <si>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</si>
  <si>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</si>
  <si>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</si>
  <si>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</si>
  <si>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</si>
  <si>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</si>
  <si>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</si>
  <si>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</si>
  <si>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</si>
  <si>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</si>
  <si>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</si>
  <si>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</si>
  <si>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</si>
  <si>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</si>
  <si>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</si>
  <si>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</si>
  <si>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</si>
  <si>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</si>
  <si>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</si>
  <si>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</si>
  <si>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</si>
  <si>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</si>
  <si>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</si>
  <si>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</si>
  <si>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</si>
  <si>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</si>
  <si>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</si>
  <si>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</si>
  <si>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</si>
  <si>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</si>
  <si>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</si>
  <si>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</si>
  <si>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</si>
  <si>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</si>
  <si>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</si>
  <si>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</si>
  <si>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</si>
  <si>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</si>
  <si>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</si>
  <si>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</si>
  <si>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</si>
  <si>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</si>
  <si>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</si>
  <si>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</si>
  <si>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</si>
  <si>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</si>
  <si>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</si>
  <si>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</si>
  <si>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</si>
  <si>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</si>
  <si>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</si>
  <si>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</si>
  <si>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</si>
  <si>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</si>
  <si>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</si>
  <si>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</si>
  <si>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</si>
  <si>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</si>
  <si>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</si>
  <si>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</si>
  <si>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</si>
  <si>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</si>
  <si>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</si>
  <si>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</si>
  <si>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</si>
  <si>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</si>
  <si>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</si>
  <si>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</si>
  <si>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</si>
  <si>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</si>
  <si>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</si>
  <si>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</si>
  <si>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</si>
  <si>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</si>
  <si>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</si>
  <si>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</si>
  <si>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</si>
  <si>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</si>
  <si>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</si>
  <si>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</si>
  <si>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</si>
  <si>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</si>
  <si>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</si>
  <si>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</si>
  <si>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</si>
  <si>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</si>
  <si>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</si>
  <si>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</si>
  <si>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</si>
  <si>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</si>
  <si>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</si>
  <si>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</si>
  <si>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</si>
  <si>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</si>
  <si>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</si>
  <si>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</si>
  <si>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</si>
  <si>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</si>
  <si>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</si>
  <si>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</si>
  <si>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</si>
  <si>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</si>
  <si>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</si>
  <si>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</si>
  <si>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</si>
  <si>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</si>
  <si>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</si>
  <si>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</si>
  <si>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</si>
  <si>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</si>
  <si>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</si>
  <si>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</si>
  <si>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</si>
  <si>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</si>
  <si>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</si>
  <si>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</si>
  <si>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</si>
  <si>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</si>
  <si>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</si>
  <si>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</si>
  <si>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</si>
  <si>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</si>
  <si>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</si>
  <si>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</si>
  <si>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</si>
  <si>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</si>
  <si>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</si>
  <si>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</si>
  <si>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</si>
  <si>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</si>
  <si>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</si>
  <si>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</si>
  <si>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</si>
  <si>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</si>
  <si>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</si>
  <si>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</si>
  <si>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</si>
  <si>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</si>
  <si>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</si>
  <si>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</si>
  <si>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</si>
  <si>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</si>
  <si>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</si>
  <si>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</si>
  <si>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</si>
  <si>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</si>
  <si>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</si>
  <si>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</si>
  <si>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</si>
  <si>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</si>
  <si>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</si>
  <si>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</si>
  <si>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</si>
  <si>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</si>
  <si>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</si>
  <si>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</si>
  <si>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</si>
  <si>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</si>
  <si>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</si>
  <si>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</si>
  <si>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</si>
  <si>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</si>
  <si>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</si>
  <si>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</si>
  <si>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</si>
  <si>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</si>
  <si>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</si>
  <si>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</si>
  <si>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</si>
  <si>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</si>
  <si>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</si>
  <si>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</si>
  <si>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</si>
  <si>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</si>
  <si>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</si>
  <si>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</si>
  <si>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</si>
  <si>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</si>
  <si>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</si>
  <si>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</si>
  <si>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</si>
  <si>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</si>
  <si>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</si>
  <si>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</si>
  <si>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</si>
  <si>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</si>
  <si>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</si>
  <si>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</si>
  <si>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</si>
  <si>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</si>
  <si>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</si>
  <si>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</si>
  <si>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</si>
  <si>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</si>
  <si>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</si>
  <si>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</si>
  <si>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</si>
  <si>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</si>
  <si>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</si>
  <si>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</si>
  <si>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</si>
  <si>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</si>
  <si>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</si>
  <si>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</si>
  <si>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</si>
  <si>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</si>
  <si>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</si>
  <si>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</si>
  <si>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</si>
  <si>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</si>
  <si>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</si>
  <si>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</si>
  <si>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</si>
  <si>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</si>
  <si>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</si>
  <si>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</si>
  <si>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</si>
  <si>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</si>
  <si>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</si>
  <si>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</si>
  <si>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</si>
  <si>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</si>
  <si>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</si>
  <si>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</si>
  <si>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</si>
  <si>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</si>
  <si>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</si>
  <si>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</si>
  <si>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</si>
  <si>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</si>
  <si>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</si>
  <si>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</si>
  <si>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</si>
  <si>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</si>
  <si>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</si>
  <si>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</si>
  <si>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</si>
  <si>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</si>
  <si>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</si>
  <si>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</si>
  <si>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</si>
  <si>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</si>
  <si>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</si>
  <si>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</si>
  <si>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</si>
  <si>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</si>
  <si>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</si>
  <si>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</si>
  <si>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</si>
  <si>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</si>
  <si>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</si>
  <si>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</si>
  <si>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</si>
  <si>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</si>
  <si>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</si>
  <si>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</si>
  <si>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</si>
  <si>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</si>
  <si>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</si>
  <si>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</si>
  <si>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</si>
  <si>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</si>
  <si>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</si>
  <si>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</si>
  <si>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</si>
  <si>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</si>
  <si>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</si>
  <si>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</si>
  <si>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</si>
  <si>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</si>
  <si>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</si>
  <si>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</si>
  <si>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</si>
  <si>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</si>
  <si>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</si>
  <si>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</si>
  <si>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</si>
  <si>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</si>
  <si>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</si>
  <si>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</si>
  <si>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</si>
  <si>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</si>
  <si>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</si>
  <si>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</si>
  <si>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</si>
  <si>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</si>
  <si>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</si>
  <si>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</si>
  <si>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</si>
  <si>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</si>
  <si>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</si>
  <si>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</si>
  <si>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</si>
  <si>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</si>
  <si>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</si>
  <si>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</si>
  <si>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</si>
  <si>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</si>
  <si>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</si>
  <si>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</si>
  <si>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</si>
  <si>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</si>
  <si>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</si>
  <si>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</si>
  <si>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</si>
  <si>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</si>
  <si>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</si>
  <si>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</si>
  <si>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</si>
  <si>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</si>
  <si>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</si>
  <si>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</si>
  <si>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</si>
  <si>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</si>
  <si>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</si>
  <si>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</si>
  <si>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</si>
  <si>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</si>
  <si>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</si>
  <si>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</si>
  <si>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</si>
  <si>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</si>
  <si>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</si>
  <si>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</si>
  <si>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</si>
  <si>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</si>
  <si>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</si>
  <si>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</si>
  <si>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</si>
  <si>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</si>
  <si>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</si>
  <si>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</si>
  <si>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</si>
  <si>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</si>
  <si>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</si>
  <si>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</si>
  <si>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</si>
  <si>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</si>
  <si>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</si>
  <si>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</si>
  <si>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</si>
  <si>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</si>
  <si>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</si>
  <si>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</si>
  <si>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</si>
  <si>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</si>
  <si>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</si>
  <si>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</si>
  <si>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</si>
  <si>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</si>
  <si>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</si>
  <si>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</si>
  <si>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</si>
  <si>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</si>
  <si>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</si>
  <si>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</si>
  <si>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</si>
  <si>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</si>
  <si>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</si>
  <si>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</si>
  <si>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</si>
  <si>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</si>
  <si>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</si>
  <si>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</si>
  <si>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</si>
  <si>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</si>
  <si>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</si>
  <si>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</si>
  <si>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</si>
  <si>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</si>
  <si>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</si>
  <si>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</si>
  <si>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</si>
  <si>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</si>
  <si>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</si>
  <si>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</si>
  <si>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</si>
  <si>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</si>
  <si>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</si>
  <si>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</si>
  <si>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</si>
  <si>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</si>
  <si>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</si>
  <si>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</si>
  <si>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</si>
  <si>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</si>
  <si>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</si>
  <si>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</si>
  <si>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</si>
  <si>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</si>
  <si>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</si>
  <si>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</si>
  <si>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</si>
  <si>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</si>
  <si>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</si>
  <si>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</si>
  <si>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</si>
  <si>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</si>
  <si>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</si>
  <si>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</si>
  <si>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</si>
  <si>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</si>
  <si>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</si>
  <si>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</si>
  <si>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</si>
  <si>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</si>
  <si>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</si>
  <si>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</si>
  <si>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</si>
  <si>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</si>
  <si>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</si>
  <si>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</si>
  <si>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</si>
  <si>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</si>
  <si>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</si>
  <si>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</si>
  <si>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</si>
  <si>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</si>
  <si>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</si>
  <si>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</si>
  <si>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</si>
  <si>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</si>
  <si>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</si>
  <si>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</si>
  <si>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</si>
  <si>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</si>
  <si>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</si>
  <si>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</si>
  <si>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</si>
  <si>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</si>
  <si>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</si>
  <si>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</si>
  <si>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</si>
  <si>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</si>
  <si>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</si>
  <si>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</si>
  <si>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</si>
  <si>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</si>
  <si>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</si>
  <si>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</si>
  <si>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</si>
  <si>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</si>
  <si>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</si>
  <si>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</si>
  <si>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</si>
  <si>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</si>
  <si>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</si>
  <si>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</si>
  <si>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</si>
  <si>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</si>
  <si>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</si>
  <si>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</si>
  <si>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</si>
  <si>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</si>
  <si>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</si>
  <si>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</si>
  <si>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</si>
  <si>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</si>
  <si>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</si>
  <si>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</si>
  <si>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</si>
  <si>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</si>
  <si>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</si>
  <si>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</si>
  <si>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</si>
  <si>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</si>
  <si>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</si>
  <si>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</si>
  <si>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</si>
  <si>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</si>
  <si>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</si>
  <si>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</si>
  <si>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</si>
  <si>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</si>
  <si>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</si>
  <si>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</si>
  <si>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</si>
  <si>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</si>
  <si>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</si>
  <si>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</si>
  <si>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</si>
  <si>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</si>
  <si>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</si>
  <si>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</si>
  <si>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</si>
  <si>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</si>
  <si>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</si>
  <si>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</si>
  <si>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</si>
  <si>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</si>
  <si>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</si>
  <si>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</si>
  <si>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</si>
  <si>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</si>
  <si>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</si>
  <si>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</si>
  <si>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</si>
  <si>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</si>
  <si>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</si>
  <si>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</si>
  <si>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</si>
  <si>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</si>
  <si>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</si>
  <si>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</si>
  <si>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</si>
  <si>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</si>
  <si>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</si>
  <si>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</si>
  <si>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</si>
  <si>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</si>
  <si>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</si>
  <si>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</si>
  <si>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</si>
  <si>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</si>
  <si>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</si>
  <si>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</si>
  <si>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</si>
  <si>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</si>
  <si>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</si>
  <si>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</si>
  <si>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</si>
  <si>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</si>
  <si>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</si>
  <si>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</si>
  <si>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</si>
  <si>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</si>
  <si>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</si>
  <si>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</si>
  <si>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</si>
  <si>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</si>
  <si>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</si>
  <si>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</si>
  <si>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</si>
  <si>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</si>
  <si>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</si>
  <si>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</si>
  <si>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</si>
  <si>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</si>
  <si>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</si>
  <si>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</si>
  <si>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</si>
  <si>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</si>
  <si>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</si>
  <si>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</si>
  <si>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</si>
  <si>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</si>
  <si>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</si>
  <si>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</si>
  <si>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</si>
  <si>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</si>
  <si>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</si>
  <si>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</si>
  <si>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</si>
  <si>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</si>
  <si>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</si>
  <si>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</si>
  <si>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</si>
  <si>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</si>
  <si>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</si>
  <si>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</si>
  <si>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</si>
  <si>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</si>
  <si>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</si>
  <si>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</si>
  <si>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</si>
  <si>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</si>
  <si>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</si>
  <si>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</si>
  <si>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</si>
  <si>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</si>
  <si>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</si>
  <si>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</si>
  <si>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</si>
  <si>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</si>
  <si>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</si>
  <si>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</si>
  <si>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</si>
  <si>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</si>
  <si>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</si>
  <si>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</si>
  <si>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</si>
  <si>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</si>
  <si>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</si>
  <si>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</si>
  <si>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</si>
  <si>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</si>
  <si>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</si>
  <si>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</si>
  <si>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</si>
  <si>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</si>
  <si>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</si>
  <si>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</si>
  <si>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</si>
  <si>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</si>
  <si>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</si>
  <si>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</si>
  <si>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</si>
  <si>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</si>
  <si>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</si>
  <si>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</si>
  <si>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</si>
  <si>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</si>
  <si>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</si>
  <si>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</si>
  <si>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</si>
  <si>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</si>
  <si>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</si>
  <si>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</si>
  <si>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</si>
  <si>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</si>
  <si>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</si>
  <si>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</si>
  <si>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</si>
  <si>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</si>
  <si>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</si>
  <si>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</si>
  <si>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</si>
  <si>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</si>
  <si>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</si>
  <si>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</si>
  <si>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</si>
  <si>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</si>
  <si>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</si>
  <si>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</si>
  <si>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</si>
  <si>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</si>
  <si>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</si>
  <si>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</si>
  <si>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</si>
  <si>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</si>
  <si>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</si>
  <si>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</si>
  <si>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</si>
  <si>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</si>
  <si>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</si>
  <si>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</si>
  <si>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</si>
  <si>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</si>
  <si>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</si>
  <si>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</si>
  <si>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</si>
  <si>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</si>
  <si>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</si>
  <si>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</si>
  <si>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</si>
  <si>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</si>
  <si>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</si>
  <si>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</si>
  <si>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</si>
  <si>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</si>
  <si>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</si>
  <si>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</si>
  <si>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</si>
  <si>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</si>
  <si>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</si>
  <si>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</si>
  <si>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</si>
  <si>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</si>
  <si>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</si>
  <si>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</si>
  <si>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</si>
  <si>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</si>
  <si>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</si>
  <si>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</si>
  <si>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</si>
  <si>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</si>
  <si>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</si>
  <si>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</si>
  <si>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</si>
  <si>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</si>
  <si>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</si>
  <si>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</si>
  <si>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</si>
  <si>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</si>
  <si>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</si>
  <si>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</si>
  <si>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</si>
  <si>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</si>
  <si>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</si>
  <si>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</si>
  <si>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</si>
  <si>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</si>
  <si>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</si>
  <si>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</si>
  <si>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</si>
  <si>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</si>
  <si>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</si>
  <si>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</si>
  <si>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</si>
  <si>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</si>
  <si>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</si>
  <si>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</si>
  <si>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</si>
  <si>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</si>
  <si>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</si>
  <si>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</si>
  <si>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</si>
  <si>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</si>
  <si>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</si>
  <si>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</si>
  <si>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</si>
  <si>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</si>
  <si>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</si>
  <si>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</si>
  <si>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</si>
  <si>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</si>
  <si>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</si>
  <si>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</si>
  <si>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</si>
  <si>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</si>
  <si>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</si>
  <si>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</si>
  <si>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</si>
  <si>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</si>
  <si>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</si>
  <si>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</si>
  <si>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</si>
  <si>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</si>
  <si>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</si>
  <si>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</si>
  <si>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</si>
  <si>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</si>
  <si>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</si>
  <si>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</si>
  <si>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</si>
  <si>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</si>
  <si>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</si>
  <si>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</si>
  <si>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</si>
  <si>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</si>
  <si>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</si>
  <si>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</si>
  <si>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</si>
  <si>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</si>
  <si>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</si>
  <si>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</si>
  <si>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</si>
  <si>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</si>
  <si>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</si>
  <si>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</si>
  <si>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</si>
  <si>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</si>
  <si>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</si>
  <si>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</si>
  <si>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</si>
  <si>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</si>
  <si>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</si>
  <si>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</si>
  <si>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</si>
  <si>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</si>
  <si>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</si>
  <si>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</si>
  <si>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</si>
  <si>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</si>
  <si>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</si>
  <si>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</si>
  <si>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</si>
  <si>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</si>
  <si>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</si>
  <si>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</si>
  <si>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</si>
  <si>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</si>
  <si>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</si>
  <si>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</si>
  <si>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</si>
  <si>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</si>
  <si>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</si>
  <si>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</si>
  <si>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</si>
  <si>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</si>
  <si>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</si>
  <si>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</si>
  <si>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</si>
  <si>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</si>
  <si>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</si>
  <si>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</si>
  <si>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</si>
  <si>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</si>
  <si>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</si>
  <si>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</si>
  <si>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</si>
  <si>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</si>
  <si>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</si>
  <si>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</si>
  <si>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</si>
  <si>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</si>
  <si>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</si>
  <si>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</si>
  <si>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</si>
  <si>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</si>
  <si>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</si>
  <si>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</si>
  <si>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</si>
  <si>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</si>
  <si>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</si>
  <si>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</si>
  <si>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</si>
  <si>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</si>
  <si>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</si>
  <si>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</si>
  <si>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</si>
  <si>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</si>
  <si>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</si>
  <si>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</si>
  <si>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</si>
  <si>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</si>
  <si>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</si>
  <si>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</si>
  <si>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</si>
  <si>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</si>
  <si>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</si>
  <si>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</si>
  <si>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</si>
  <si>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</si>
  <si>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</si>
  <si>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</si>
  <si>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</si>
  <si>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</si>
  <si>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</si>
  <si>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</si>
  <si>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</si>
  <si>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</si>
  <si>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</si>
  <si>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</si>
  <si>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</si>
  <si>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</si>
  <si>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</si>
  <si>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</si>
  <si>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</si>
  <si>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</si>
  <si>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</si>
  <si>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</si>
  <si>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</si>
  <si>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</si>
  <si>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</si>
  <si>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</si>
  <si>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</si>
  <si>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</si>
  <si>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</si>
  <si>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</si>
  <si>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</si>
  <si>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</si>
  <si>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</si>
  <si>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</si>
  <si>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</si>
  <si>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</si>
  <si>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</si>
  <si>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</si>
  <si>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</si>
  <si>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</si>
  <si>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</si>
  <si>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</si>
  <si>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</si>
  <si>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</si>
  <si>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</si>
  <si>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</si>
  <si>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</si>
  <si>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</si>
  <si>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</si>
  <si>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</si>
  <si>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</si>
  <si>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</si>
  <si>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</si>
  <si>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</si>
  <si>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</si>
  <si>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</si>
  <si>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</si>
  <si>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</si>
  <si>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</si>
  <si>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</si>
  <si>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</si>
  <si>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</si>
  <si>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</si>
  <si>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</si>
  <si>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</si>
  <si>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</si>
  <si>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</si>
  <si>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</si>
  <si>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</si>
  <si>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</si>
  <si>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</si>
  <si>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</si>
  <si>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</si>
  <si>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</si>
  <si>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</si>
  <si>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</si>
  <si>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</si>
  <si>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</si>
  <si>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</si>
  <si>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</si>
  <si>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</si>
  <si>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</si>
  <si>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</si>
  <si>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</si>
  <si>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</si>
  <si>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</si>
  <si>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</si>
  <si>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</si>
  <si>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</si>
  <si>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</si>
  <si>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</si>
  <si>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</si>
  <si>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</si>
  <si>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</si>
  <si>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</si>
  <si>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</si>
  <si>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</si>
  <si>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</si>
  <si>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</si>
  <si>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</si>
  <si>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</si>
  <si>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</si>
  <si>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</si>
  <si>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</si>
  <si>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</si>
  <si>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</si>
  <si>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</si>
  <si>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</si>
  <si>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</si>
  <si>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</si>
  <si>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</si>
  <si>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</si>
  <si>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</si>
  <si>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</si>
  <si>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</si>
  <si>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</si>
  <si>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</si>
  <si>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</si>
  <si>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</si>
  <si>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</si>
  <si>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</si>
  <si>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</si>
  <si>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</si>
  <si>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</si>
  <si>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</si>
  <si>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</si>
  <si>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</si>
  <si>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</si>
  <si>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</si>
  <si>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</si>
  <si>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</si>
  <si>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</si>
  <si>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</si>
  <si>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</si>
  <si>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</si>
  <si>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</si>
  <si>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</si>
  <si>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</si>
  <si>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</si>
  <si>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</si>
  <si>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</si>
  <si>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</si>
  <si>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</si>
  <si>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</si>
  <si>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</si>
  <si>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</si>
  <si>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</si>
  <si>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</si>
  <si>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</si>
  <si>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</si>
  <si>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</si>
  <si>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</si>
  <si>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</si>
  <si>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</si>
  <si>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</si>
  <si>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</si>
  <si>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</si>
  <si>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</si>
  <si>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</si>
  <si>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</si>
  <si>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</si>
  <si>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</si>
  <si>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</si>
  <si>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</si>
  <si>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</si>
  <si>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</si>
  <si>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</si>
  <si>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</si>
  <si>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</si>
  <si>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</si>
  <si>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</si>
  <si>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</si>
  <si>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</si>
  <si>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</si>
  <si>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</si>
  <si>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</si>
  <si>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</si>
  <si>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</si>
  <si>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</si>
  <si>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</si>
  <si>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</si>
  <si>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</si>
  <si>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</si>
  <si>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</si>
  <si>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</si>
  <si>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</si>
  <si>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</si>
  <si>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</si>
  <si>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</si>
  <si>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</si>
  <si>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</si>
  <si>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</si>
  <si>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</si>
  <si>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</si>
  <si>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</si>
  <si>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</si>
  <si>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</si>
  <si>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</si>
  <si>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</si>
  <si>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</si>
  <si>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</si>
  <si>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</si>
  <si>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</si>
  <si>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</si>
  <si>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</si>
  <si>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</si>
  <si>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</si>
  <si>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</si>
  <si>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</si>
  <si>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</si>
  <si>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</si>
  <si>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</si>
  <si>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</si>
  <si>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</si>
  <si>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</si>
  <si>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</si>
  <si>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</si>
  <si>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</si>
  <si>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</si>
  <si>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</si>
  <si>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</si>
  <si>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</si>
  <si>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</si>
  <si>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</si>
  <si>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</si>
  <si>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</si>
  <si>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</si>
  <si>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</si>
  <si>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</si>
  <si>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</si>
  <si>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</si>
  <si>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</si>
  <si>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</si>
  <si>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</si>
  <si>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</si>
  <si>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</si>
  <si>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</si>
  <si>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</si>
  <si>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</si>
  <si>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</si>
  <si>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</si>
  <si>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</si>
  <si>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</si>
  <si>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</si>
  <si>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</si>
  <si>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</si>
  <si>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</si>
  <si>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</si>
  <si>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</si>
  <si>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</si>
  <si>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</si>
  <si>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</si>
  <si>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</si>
  <si>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</si>
  <si>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</si>
  <si>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</si>
  <si>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</si>
  <si>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</si>
  <si>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</si>
  <si>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</si>
  <si>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</si>
  <si>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</si>
  <si>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</si>
  <si>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</si>
  <si>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</si>
  <si>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</si>
  <si>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</si>
  <si>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</si>
  <si>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</si>
  <si>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</si>
  <si>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</si>
  <si>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</si>
  <si>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</si>
  <si>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</si>
  <si>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</si>
  <si>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</si>
  <si>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</si>
  <si>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</si>
  <si>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</si>
  <si>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</si>
  <si>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</si>
  <si>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</si>
  <si>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</si>
  <si>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</si>
  <si>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</si>
  <si>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</si>
  <si>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</si>
  <si>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</si>
  <si>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</si>
  <si>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</si>
  <si>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</si>
  <si>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</si>
  <si>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</si>
  <si>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</si>
  <si>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</si>
  <si>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</si>
  <si>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</si>
  <si>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</si>
  <si>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</si>
  <si>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</si>
  <si>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</si>
  <si>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</si>
  <si>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</si>
  <si>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</si>
  <si>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</si>
  <si>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</si>
  <si>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</si>
  <si>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</si>
  <si>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</si>
  <si>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</si>
  <si>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</si>
  <si>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</si>
  <si>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</si>
  <si>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</si>
  <si>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</si>
  <si>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</si>
  <si>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</si>
  <si>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</si>
  <si>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</si>
  <si>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</si>
  <si>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</si>
  <si>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</si>
  <si>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</si>
  <si>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</si>
  <si>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</si>
  <si>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</si>
  <si>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</si>
  <si>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</si>
  <si>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</si>
  <si>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</si>
  <si>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</si>
  <si>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</si>
  <si>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</si>
  <si>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</si>
  <si>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</si>
  <si>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</si>
  <si>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</si>
  <si>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</si>
  <si>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</si>
  <si>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</si>
  <si>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</si>
  <si>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</si>
  <si>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</si>
  <si>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</si>
  <si>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</si>
  <si>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</si>
  <si>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</si>
  <si>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</si>
  <si>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</si>
  <si>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</si>
  <si>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</si>
  <si>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</si>
  <si>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</si>
  <si>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</si>
  <si>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</si>
  <si>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</si>
  <si>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</si>
  <si>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</si>
  <si>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</si>
  <si>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</si>
  <si>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</si>
  <si>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</si>
  <si>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</si>
  <si>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</si>
  <si>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</si>
  <si>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</si>
  <si>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</si>
  <si>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</si>
  <si>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</si>
  <si>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</si>
  <si>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</si>
  <si>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</si>
  <si>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</si>
  <si>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</si>
  <si>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</si>
  <si>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</si>
  <si>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</si>
  <si>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</si>
  <si>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</si>
  <si>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</si>
  <si>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</si>
  <si>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</si>
  <si>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</si>
  <si>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</si>
  <si>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</si>
  <si>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</si>
  <si>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</si>
  <si>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</si>
  <si>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</si>
  <si>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</si>
  <si>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</si>
  <si>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</si>
  <si>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</si>
  <si>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</si>
  <si>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</si>
  <si>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</si>
  <si>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</si>
  <si>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</si>
  <si>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</si>
  <si>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</si>
  <si>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</si>
  <si>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</si>
  <si>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</si>
  <si>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</si>
  <si>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</si>
  <si>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</si>
  <si>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</si>
  <si>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</si>
  <si>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</si>
  <si>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</si>
  <si>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</si>
  <si>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</si>
  <si>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</si>
  <si>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</si>
  <si>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</si>
  <si>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</si>
  <si>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</si>
  <si>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</si>
  <si>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</si>
  <si>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</si>
  <si>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</si>
  <si>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</si>
  <si>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</si>
  <si>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</si>
  <si>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</si>
  <si>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</si>
  <si>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</si>
  <si>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</si>
  <si>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</si>
  <si>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</si>
  <si>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</si>
  <si>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</si>
  <si>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</si>
  <si>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</si>
  <si>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</si>
  <si>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</si>
  <si>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</si>
  <si>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</si>
  <si>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</si>
  <si>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</si>
  <si>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</si>
  <si>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</si>
  <si>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</si>
  <si>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</si>
  <si>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</si>
  <si>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</si>
  <si>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</si>
  <si>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</si>
  <si>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</si>
  <si>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</si>
  <si>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</si>
  <si>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</si>
  <si>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</si>
  <si>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</si>
  <si>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</si>
  <si>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</si>
  <si>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</si>
  <si>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</si>
  <si>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</si>
  <si>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</si>
  <si>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</si>
  <si>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</si>
  <si>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</si>
  <si>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</si>
  <si>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</si>
  <si>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</si>
  <si>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</si>
  <si>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</si>
  <si>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</si>
  <si>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</si>
  <si>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</si>
  <si>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</si>
  <si>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</si>
  <si>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</si>
  <si>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</si>
  <si>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</si>
  <si>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</si>
  <si>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</si>
  <si>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</si>
  <si>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</si>
  <si>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</si>
  <si>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</si>
  <si>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</si>
  <si>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</si>
  <si>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</si>
  <si>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</si>
  <si>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</si>
  <si>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</si>
  <si>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</si>
  <si>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</si>
  <si>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</si>
  <si>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</si>
  <si>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</si>
  <si>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</si>
  <si>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</si>
  <si>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</si>
  <si>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</si>
  <si>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</si>
  <si>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</si>
  <si>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</si>
  <si>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</si>
  <si>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</si>
  <si>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</si>
  <si>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</si>
  <si>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</si>
  <si>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</si>
  <si>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</si>
  <si>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</si>
  <si>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</si>
  <si>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</si>
  <si>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</si>
  <si>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</si>
  <si>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</si>
  <si>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</si>
  <si>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</si>
  <si>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</si>
  <si>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</si>
  <si>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</si>
  <si>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</si>
  <si>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</si>
  <si>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</si>
  <si>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</si>
  <si>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</si>
  <si>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</si>
  <si>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</si>
  <si>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</si>
  <si>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</si>
  <si>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</si>
  <si>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</si>
  <si>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</si>
  <si>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</si>
  <si>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</si>
  <si>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</si>
  <si>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</si>
  <si>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</si>
  <si>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</si>
  <si>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</si>
  <si>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</si>
  <si>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</si>
  <si>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</si>
  <si>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</si>
  <si>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</si>
  <si>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</si>
  <si>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</si>
  <si>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</si>
  <si>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</si>
  <si>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</si>
  <si>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</si>
  <si>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</si>
  <si>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</si>
  <si>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</si>
  <si>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</si>
  <si>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</si>
  <si>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</si>
  <si>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</si>
  <si>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</si>
  <si>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</si>
  <si>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</si>
  <si>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</si>
  <si>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</si>
  <si>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</si>
  <si>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</si>
  <si>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</si>
  <si>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</si>
  <si>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</si>
  <si>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</si>
  <si>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</si>
  <si>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</si>
  <si>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</si>
  <si>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</si>
  <si>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</si>
  <si>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</si>
  <si>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</si>
  <si>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</si>
  <si>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</si>
  <si>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</si>
  <si>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</si>
  <si>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</si>
  <si>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</si>
  <si>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</si>
  <si>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</si>
  <si>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</si>
  <si>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</si>
  <si>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</si>
  <si>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</si>
  <si>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</si>
  <si>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</si>
  <si>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</si>
  <si>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</si>
  <si>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</si>
  <si>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</si>
  <si>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</si>
  <si>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</si>
  <si>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</si>
  <si>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</si>
  <si>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</si>
  <si>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</si>
  <si>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</si>
  <si>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</si>
  <si>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</si>
  <si>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</si>
  <si>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</si>
  <si>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</si>
  <si>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</si>
  <si>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</si>
  <si>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</si>
  <si>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</si>
  <si>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</si>
  <si>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</si>
  <si>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</si>
  <si>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</si>
  <si>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</si>
  <si>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</si>
  <si>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</si>
  <si>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</si>
  <si>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</si>
  <si>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</si>
  <si>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</si>
  <si>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</si>
  <si>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</si>
  <si>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</si>
  <si>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</si>
  <si>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</si>
  <si>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</si>
  <si>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</si>
  <si>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</si>
  <si>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</si>
  <si>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</si>
  <si>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</si>
  <si>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</si>
  <si>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</si>
  <si>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</si>
  <si>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</si>
  <si>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</si>
  <si>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</si>
  <si>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</si>
  <si>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</si>
  <si>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</si>
  <si>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</si>
  <si>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</si>
  <si>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</si>
  <si>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</si>
  <si>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</si>
  <si>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</si>
  <si>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</si>
  <si>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</si>
  <si>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</si>
  <si>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</si>
  <si>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</si>
  <si>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</si>
  <si>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</si>
  <si>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</si>
  <si>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</si>
  <si>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</si>
  <si>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</si>
  <si>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</si>
  <si>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</si>
  <si>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</si>
  <si>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</si>
  <si>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</si>
  <si>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</si>
  <si>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</si>
  <si>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</si>
  <si>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</si>
  <si>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</si>
  <si>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</si>
  <si>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</si>
  <si>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</si>
  <si>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</si>
  <si>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</si>
  <si>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</si>
  <si>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</si>
  <si>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</si>
  <si>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</si>
  <si>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</si>
  <si>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</si>
  <si>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</si>
  <si>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</si>
  <si>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</si>
  <si>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</si>
  <si>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</si>
  <si>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</si>
  <si>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</si>
  <si>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</si>
  <si>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</si>
  <si>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</si>
  <si>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</si>
  <si>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</si>
  <si>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</si>
  <si>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</si>
  <si>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</si>
  <si>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</si>
  <si>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</si>
  <si>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</si>
  <si>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</si>
  <si>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</si>
  <si>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</si>
  <si>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</si>
  <si>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</si>
  <si>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</si>
  <si>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</si>
  <si>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</si>
  <si>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</si>
  <si>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</si>
  <si>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</si>
  <si>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</si>
  <si>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</si>
  <si>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</si>
  <si>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</si>
  <si>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</si>
  <si>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</si>
  <si>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</si>
  <si>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</si>
  <si>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</si>
  <si>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</si>
  <si>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</si>
  <si>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</si>
  <si>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</si>
  <si>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</si>
  <si>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</si>
  <si>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</si>
  <si>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</si>
  <si>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</si>
  <si>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</si>
  <si>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</si>
  <si>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</si>
  <si>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</si>
  <si>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</si>
  <si>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</si>
  <si>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</si>
  <si>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</si>
  <si>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</si>
  <si>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</si>
  <si>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</si>
  <si>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</si>
  <si>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</si>
  <si>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</si>
  <si>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</si>
  <si>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</si>
  <si>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</si>
  <si>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</si>
  <si>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</si>
  <si>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</si>
  <si>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</si>
  <si>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</si>
  <si>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</si>
  <si>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</si>
  <si>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</si>
  <si>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</si>
  <si>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</si>
  <si>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</si>
  <si>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</si>
  <si>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</si>
  <si>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</si>
  <si>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</si>
  <si>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</si>
  <si>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</si>
  <si>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</si>
  <si>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</si>
  <si>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</si>
  <si>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</si>
  <si>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</si>
  <si>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</si>
  <si>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</si>
  <si>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</si>
  <si>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</si>
  <si>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</si>
  <si>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</si>
  <si>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</si>
  <si>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</si>
  <si>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</si>
  <si>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</si>
  <si>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</si>
  <si>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</si>
  <si>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</si>
  <si>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</si>
  <si>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</si>
  <si>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</si>
  <si>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</si>
  <si>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</si>
  <si>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</si>
  <si>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</si>
  <si>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</si>
  <si>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</si>
  <si>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</si>
  <si>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</si>
  <si>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</si>
  <si>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</si>
  <si>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</si>
  <si>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</si>
  <si>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</si>
  <si>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</si>
  <si>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</si>
  <si>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</si>
  <si>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</si>
  <si>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</si>
  <si>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</si>
  <si>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</si>
  <si>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</si>
  <si>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</si>
  <si>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</si>
  <si>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</si>
  <si>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</si>
  <si>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</si>
  <si>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</si>
  <si>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</si>
  <si>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</si>
  <si>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</si>
  <si>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</si>
  <si>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</si>
  <si>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</si>
  <si>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</si>
  <si>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</si>
  <si>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</si>
  <si>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</si>
  <si>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</si>
  <si>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</si>
  <si>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</si>
  <si>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</si>
  <si>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</si>
  <si>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</si>
  <si>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</si>
  <si>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</si>
  <si>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</si>
  <si>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</si>
  <si>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</si>
  <si>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</si>
  <si>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</si>
  <si>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</si>
  <si>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</si>
  <si>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</si>
  <si>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</si>
  <si>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</si>
  <si>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</si>
  <si>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</si>
  <si>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</si>
  <si>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</si>
  <si>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</si>
  <si>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</si>
  <si>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</si>
  <si>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</si>
  <si>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</si>
  <si>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</si>
  <si>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</si>
  <si>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</si>
  <si>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</si>
  <si>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</si>
  <si>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</si>
  <si>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</si>
  <si>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</si>
  <si>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</si>
  <si>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</si>
  <si>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</si>
  <si>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</si>
  <si>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</si>
  <si>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</si>
  <si>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</si>
  <si>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</si>
  <si>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</si>
  <si>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</si>
  <si>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</si>
  <si>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</si>
  <si>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</si>
  <si>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</si>
  <si>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</si>
  <si>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</si>
  <si>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</si>
  <si>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</si>
  <si>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</si>
  <si>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</si>
  <si>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</si>
  <si>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</si>
  <si>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</si>
  <si>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</si>
  <si>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</si>
  <si>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</si>
  <si>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</si>
  <si>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</si>
  <si>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</si>
  <si>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</si>
  <si>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</si>
  <si>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</si>
  <si>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</si>
  <si>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</si>
  <si>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</si>
  <si>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</si>
  <si>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</si>
  <si>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</si>
  <si>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</si>
  <si>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</si>
  <si>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</si>
  <si>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</si>
  <si>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</si>
  <si>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</si>
  <si>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</si>
  <si>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</si>
  <si>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</si>
  <si>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</si>
  <si>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</si>
  <si>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</si>
  <si>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</si>
  <si>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</si>
  <si>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</si>
  <si>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</si>
  <si>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</si>
  <si>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</si>
  <si>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</si>
  <si>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</si>
  <si>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</si>
  <si>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</si>
  <si>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</si>
  <si>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</si>
  <si>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</si>
  <si>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</si>
  <si>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</si>
  <si>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</si>
  <si>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</si>
  <si>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</si>
  <si>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</si>
  <si>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</si>
  <si>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</si>
  <si>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</si>
  <si>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</si>
  <si>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</si>
  <si>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</si>
  <si>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</si>
  <si>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</si>
  <si>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</si>
  <si>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</si>
  <si>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</si>
  <si>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</si>
  <si>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</si>
  <si>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</si>
  <si>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</si>
  <si>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</si>
  <si>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</si>
  <si>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</si>
  <si>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</si>
  <si>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</si>
  <si>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</si>
  <si>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</si>
  <si>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</si>
  <si>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</si>
  <si>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</si>
  <si>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</si>
  <si>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</si>
  <si>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</si>
  <si>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</si>
  <si>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</si>
  <si>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</si>
  <si>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</si>
  <si>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</si>
  <si>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</si>
  <si>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</si>
  <si>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</si>
  <si>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</si>
  <si>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</si>
  <si>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</si>
  <si>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</si>
  <si>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</si>
  <si>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</si>
  <si>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</si>
  <si>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</si>
  <si>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</si>
  <si>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</si>
  <si>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</si>
  <si>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</si>
  <si>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</si>
  <si>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</si>
  <si>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</si>
  <si>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</si>
  <si>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</si>
  <si>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</si>
  <si>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</si>
  <si>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</si>
  <si>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</si>
  <si>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</si>
  <si>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</si>
  <si>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</si>
  <si>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</si>
  <si>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</si>
  <si>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</si>
  <si>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</si>
  <si>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</si>
  <si>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</si>
  <si>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</si>
  <si>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</si>
  <si>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</si>
  <si>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</si>
  <si>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</si>
  <si>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</si>
  <si>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</si>
  <si>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</si>
  <si>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</si>
  <si>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</si>
  <si>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</si>
  <si>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</si>
  <si>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</si>
  <si>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</si>
  <si>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</si>
  <si>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</si>
  <si>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</si>
  <si>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</si>
  <si>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</si>
  <si>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</si>
  <si>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</si>
  <si>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</si>
  <si>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</si>
  <si>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</si>
  <si>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</si>
  <si>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</si>
  <si>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</si>
  <si>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</si>
  <si>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</si>
  <si>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</si>
  <si>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</si>
  <si>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</si>
  <si>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</si>
  <si>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</si>
  <si>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</si>
  <si>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</si>
  <si>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</si>
  <si>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</si>
  <si>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</si>
  <si>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</si>
  <si>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</si>
  <si>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</si>
  <si>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</si>
  <si>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</si>
  <si>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</si>
  <si>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</si>
  <si>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</si>
  <si>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</si>
  <si>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</si>
  <si>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</si>
  <si>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</si>
  <si>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</si>
  <si>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</si>
  <si>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</si>
  <si>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</si>
  <si>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</si>
  <si>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</si>
  <si>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</si>
  <si>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</si>
  <si>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</si>
  <si>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</si>
  <si>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</si>
  <si>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</si>
  <si>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</si>
  <si>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</si>
  <si>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</si>
  <si>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</si>
  <si>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</si>
  <si>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</si>
  <si>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</si>
  <si>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</si>
  <si>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</si>
  <si>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</si>
  <si>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</si>
  <si>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</si>
  <si>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</si>
  <si>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</si>
  <si>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</si>
  <si>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</si>
  <si>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</si>
  <si>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</si>
  <si>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</si>
  <si>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</si>
  <si>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</si>
  <si>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</si>
  <si>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</si>
  <si>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</si>
  <si>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</si>
  <si>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</si>
  <si>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</si>
  <si>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</si>
  <si>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</si>
  <si>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</si>
  <si>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</si>
  <si>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</si>
  <si>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</si>
  <si>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</si>
  <si>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</si>
  <si>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</si>
  <si>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</si>
  <si>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</si>
  <si>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</si>
  <si>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</si>
  <si>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</si>
  <si>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</si>
  <si>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</si>
  <si>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</si>
  <si>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</si>
  <si>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</si>
  <si>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</si>
  <si>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</si>
  <si>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</si>
  <si>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</si>
  <si>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</si>
  <si>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</si>
  <si>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</si>
  <si>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</si>
  <si>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</si>
  <si>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</si>
  <si>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</si>
  <si>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</si>
  <si>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</si>
  <si>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</si>
  <si>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</si>
  <si>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</si>
  <si>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</si>
  <si>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</si>
  <si>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</si>
  <si>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</si>
  <si>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</si>
  <si>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</si>
  <si>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</si>
  <si>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</si>
  <si>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</si>
  <si>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</si>
  <si>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</si>
  <si>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</si>
  <si>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</si>
  <si>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</si>
  <si>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</si>
  <si>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</si>
  <si>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</si>
  <si>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</si>
  <si>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</si>
  <si>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</si>
  <si>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</si>
  <si>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</si>
  <si>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</si>
  <si>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</si>
  <si>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</si>
  <si>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</si>
  <si>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</si>
  <si>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</si>
  <si>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</si>
  <si>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</si>
  <si>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</si>
  <si>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</si>
  <si>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</si>
  <si>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</si>
  <si>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</si>
  <si>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</si>
  <si>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</si>
  <si>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</si>
  <si>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</si>
  <si>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</si>
  <si>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</si>
  <si>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</si>
  <si>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</si>
  <si>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</si>
  <si>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</si>
  <si>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</si>
  <si>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</si>
  <si>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</si>
  <si>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</si>
  <si>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</si>
  <si>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</si>
  <si>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</si>
  <si>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</si>
  <si>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</si>
  <si>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</si>
  <si>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</si>
  <si>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</si>
  <si>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</si>
  <si>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</si>
  <si>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</si>
  <si>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</si>
  <si>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</si>
  <si>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</si>
  <si>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</si>
  <si>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</si>
  <si>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</si>
  <si>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</si>
  <si>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</si>
  <si>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</si>
  <si>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</si>
  <si>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</si>
  <si>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</si>
  <si>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</si>
  <si>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</si>
  <si>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</si>
  <si>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</si>
  <si>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</si>
  <si>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</si>
  <si>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</si>
  <si>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</si>
  <si>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</si>
  <si>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</si>
  <si>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</si>
  <si>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</si>
  <si>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</si>
  <si>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</si>
  <si>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</si>
  <si>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</si>
  <si>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</si>
  <si>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</si>
  <si>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</si>
  <si>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</si>
  <si>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</si>
  <si>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</si>
  <si>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</si>
  <si>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</si>
  <si>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</si>
  <si>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</si>
  <si>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</si>
  <si>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</si>
  <si>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</si>
  <si>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</si>
  <si>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</si>
  <si>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</si>
  <si>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</si>
  <si>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</si>
  <si>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</si>
  <si>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</si>
  <si>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</si>
  <si>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</si>
  <si>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</si>
  <si>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</si>
  <si>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</si>
  <si>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</si>
  <si>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</si>
  <si>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</si>
  <si>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</si>
  <si>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</si>
  <si>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</si>
  <si>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</si>
  <si>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</si>
  <si>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</si>
  <si>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</si>
  <si>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</si>
  <si>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</si>
  <si>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</si>
  <si>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</si>
  <si>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</si>
  <si>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</si>
  <si>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</si>
  <si>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</si>
  <si>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</si>
  <si>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</si>
  <si>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</si>
  <si>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</si>
  <si>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</si>
  <si>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</si>
  <si>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</si>
  <si>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</si>
  <si>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</si>
  <si>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</si>
  <si>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</si>
  <si>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</si>
  <si>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</si>
  <si>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</si>
  <si>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</si>
  <si>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</si>
  <si>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</si>
  <si>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</si>
  <si>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</si>
  <si>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</si>
  <si>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</si>
  <si>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</si>
  <si>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</si>
  <si>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</si>
  <si>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</si>
  <si>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</si>
  <si>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</si>
  <si>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</si>
  <si>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</si>
  <si>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</si>
  <si>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</si>
  <si>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</si>
  <si>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</si>
  <si>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</si>
  <si>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</si>
  <si>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</si>
  <si>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</si>
  <si>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</si>
  <si>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</si>
  <si>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</si>
  <si>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</si>
  <si>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</si>
  <si>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</si>
  <si>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</si>
  <si>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</si>
  <si>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</si>
  <si>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</si>
  <si>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</si>
  <si>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</si>
  <si>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</si>
  <si>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</si>
  <si>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</si>
  <si>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</si>
  <si>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</si>
  <si>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</si>
  <si>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</si>
  <si>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</si>
  <si>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</si>
  <si>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</si>
  <si>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</si>
  <si>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</si>
  <si>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</si>
  <si>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</si>
  <si>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</si>
  <si>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</si>
  <si>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</si>
  <si>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</si>
  <si>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</si>
  <si>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</si>
  <si>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</si>
  <si>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</si>
  <si>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</si>
  <si>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</si>
  <si>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</si>
  <si>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</si>
  <si>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</si>
  <si>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</si>
  <si>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</si>
  <si>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</si>
  <si>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</si>
  <si>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</si>
  <si>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</si>
  <si>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25 mins</t>
  </si>
  <si>
    <t>PCM-20251123-00000435</t>
  </si>
  <si>
    <t>Sceco outage in ZHR area and scattered sites  , 1 team engaged to secure HUB HRJ0088 ETA 50 mins // 2nd team engaged to secure HUB KHNJ0848  ETA 45 mins</t>
  </si>
  <si>
    <t>PCM-20251123-00000415</t>
  </si>
  <si>
    <t xml:space="preserve"> team will check after site SUL9467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</si>
</sst>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8" sqref="D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321.34935474536906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45984.297780671295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45984.297780671295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45984.297780671295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45984.297780671295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45984.297780671295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45984.297780671295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45984.297780671295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45984.297780671295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45984.297780671295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45984.297780671295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45984.297780671295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45984.297780671295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45984.297780671295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45984.297780671295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45984.297780671295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45984.297780671295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45984.297780671295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45984.297780671295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45984.297780671295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45984.297780671295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45984.297780671295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45984.297780671295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45984.297780671295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45984.297780671295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45984.297780671295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45984.297780671295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45984.297780671295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45984.297780671295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45984.297780671295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45984.297780671295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45984.297780671295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45984.297780671295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45984.297780671295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143E4BA1-AAB7-4AC4-A889-480D0004B552}"/>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159.29794270833372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4.6264467593573499E-2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45984.297780671295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45984.297780671295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45984.297780671295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45984.297780671295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45984.297780671295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45984.297780671295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45984.297780671295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45984.297780671295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45984.297780671295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45984.297780671295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45984.297780671295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45984.297780671295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45984.297780671295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45984.297780671295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45984.297780671295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45984.297780671295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45984.297780671295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45984.297780671295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45984.297780671295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45984.297780671295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45984.297780671295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45984.297780671295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45984.297780671295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45984.297780671295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45984.297780671295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45984.297780671295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45984.297780671295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45984.297780671295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45984.297780671295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45984.297780671295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45984.297780671295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45984.297780671295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45984.297780671295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45984.297780671295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45984.297780671295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45984.297780671295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45984.297780671295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45984.297780671295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45984.297780671295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45984.297780671295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45984.297780671295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45984.297780671295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45984.297780671295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45984.297780671295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45984.297780671295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45984.297780671295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45984.297780671295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45984.297780671295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45984.297780671295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45984.297780671295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45984.297780671295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45984.297780671295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45984.297780671295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45984.297780671295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45984.297780671295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45984.297780671295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45984.297780671295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45984.297780671295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45984.297780671295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45984.297780671295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45984.297780671295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45984.297780671295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45984.297780671295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45984.297780671295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45984.297780671295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45984.297780671295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45984.297780671295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45984.297780671295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45984.297780671295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45984.297780671295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45984.297780671295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45984.297780671295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45984.297780671295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45984.297780671295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45984.297780671295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45984.297780671295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45984.297780671295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45984.297780671295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45984.297780671295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45984.297780671295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45984.297780671295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45984.297780671295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45984.297780671295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45984.297780671295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45984.297780671295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45984.297780671295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45984.297780671295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45984.297780671295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45984.297780671295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45984.297780671295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45984.297780671295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45984.297780671295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45984.297780671295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45984.297780671295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45984.297780671295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45984.297780671295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45984.297780671295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45984.297780671295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45984.297780671295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45984.297780671295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45984.297780671295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45984.297780671295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45984.297780671295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45984.297780671295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45984.297780671295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45984.297780671295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45984.297780671295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45984.297780671295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45984.297780671295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45984.297780671295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45984.297780671295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45984.297780671295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45984.297780671295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45984.297780671295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45984.297780671295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45984.297780671295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45984.297780671295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45984.297780671295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45984.297780671295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45984.297780671295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45984.297780671295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45984.297780671295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45984.297780671295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45984.297780671295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45984.297780671295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45984.297780671295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45984.297780671295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45984.297780671295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45984.297780671295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45984.297780671295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45984.297780671295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45984.297780671295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45984.297780671295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45984.297780671295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45984.297780671295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45984.297780671295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45984.297780671295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45984.297780671295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45984.297780671295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45984.297780671295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45984.297780671295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45984.297780671295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45984.297780671295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45984.297780671295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45984.297780671295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45984.297780671295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45984.297780671295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45984.297780671295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45984.297780671295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45984.297780671295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45984.297780671295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45984.297780671295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45984.297780671295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45984.297780671295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45984.297780671295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45984.297780671295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45984.297780671295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45984.297780671295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45984.297780671295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45984.297780671295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45984.297780671295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45984.297780671295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45984.297780671295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45984.297780671295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45984.297780671295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45984.297780671295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45984.297780671295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45984.297780671295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45984.297780671295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45984.297780671295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45984.297780671295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45984.297780671295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45984.297780671295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45984.297780671295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45984.297780671295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45984.297780671295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45984.297780671295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45984.297780671295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45984.297780671295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45984.297780671295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45984.297780671295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45984.297780671295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45984.297780671295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45984.297780671295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45984.297780671295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45984.297780671295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45984.297780671295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45984.297780671295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45984.297780671295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45984.297780671295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45984.297780671295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45984.297780671295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45984.297780671295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45984.297780671295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45984.297780671295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45984.297780671295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45984.297780671295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45984.297780671295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45984.297780671295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45984.297780671295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45984.297780671295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45984.297780671295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45984.297780671295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45984.297780671295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45984.297780671295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45984.297780671295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45984.297780671295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45984.297780671295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45984.297780671295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45984.297780671295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45984.297780671295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45984.297780671295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45984.297780671295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45984.297780671295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45984.297780671295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45984.297780671295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45984.297780671295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45984.297780671295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45984.297780671295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45984.297780671295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45984.297780671295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45984.297780671295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45984.297780671295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45984.297780671295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45984.297780671295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45984.297780671295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45984.297780671295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45984.297780671295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45984.297780671295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45984.297780671295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45984.297780671295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45984.297780671295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45984.297780671295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45984.297780671295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45984.297780671295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45984.297780671295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45984.297780671295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45984.297780671295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45984.297780671295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45984.297780671295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45984.297780671295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45984.297780671295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45984.297780671295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45984.297780671295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45984.297780671295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45984.297780671295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45984.297780671295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45984.297780671295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45984.297780671295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45984.297780671295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45984.297780671295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45984.297780671295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45984.297780671295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45984.297780671295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45984.297780671295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45984.297780671295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45984.297780671295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45984.297780671295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45984.297780671295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45984.297780671295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45984.297780671295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45984.297780671295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45984.297780671295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45984.297780671295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45984.297780671295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45984.297780671295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45984.297780671295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45984.297780671295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45984.297780671295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45984.297780671295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45984.297780671295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45984.297780671295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45984.297780671295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45984.297780671295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45984.297780671295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45984.297780671295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45984.297780671295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45984.297780671295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45984.297780671295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45984.297780671295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45984.297780671295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45984.297780671295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45984.297780671295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45984.297780671295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45984.297780671295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45984.297780671295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45984.297780671295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45984.297780671295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45984.297780671295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45984.297780671295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45984.297780671295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45984.297780671295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45984.297780671295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45984.297780671295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45984.297780671295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45984.297780671295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45984.297780671295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45984.297780671295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45984.297780671295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45984.297780671295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45984.297780671295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45984.297780671295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45984.297780671295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45984.297780671295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45984.297780671295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45984.297780671295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45984.297780671295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45984.297780671295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45984.297780671295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45984.297780671295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45984.297780671295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45984.297780671295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45984.297780671295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45984.297780671295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45984.297780671295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45984.297780671295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45984.297780671295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45984.297780671295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45984.297780671295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45984.297780671295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45984.297780671295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45984.297780671295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45984.297780671295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45984.297780671295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45984.297780671295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45984.297780671295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45984.297780671295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45984.297780671295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45984.297780671295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45984.297780671295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45984.297780671295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45984.297780671295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45984.297780671295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45984.297780671295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45984.297780671295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45984.297780671295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45984.297780671295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45984.297780671295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45984.297780671295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45984.297780671295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45984.297780671295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45984.297780671295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45984.297780671295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45984.297780671295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45984.297780671295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45984.297780671295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45984.297780671295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45984.297780671295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45984.297780671295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45984.297780671295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45984.297780671295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45984.297780671295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45984.297780671295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45984.297780671295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45984.297780671295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45984.297780671295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45984.297780671295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45984.297780671295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45984.297780671295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45984.297780671295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45984.297780671295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45984.297780671295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45984.297780671295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45984.297780671295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45984.297780671295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45984.297780671295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45984.297780671295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45984.297780671295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45984.297780671295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45984.297780671295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45984.297780671295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45984.297780671295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45984.297780671295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45984.297780671295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45984.297780671295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45984.297780671295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45984.297780671295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45984.297780671295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45984.297780671295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45984.297780671295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45984.297780671295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45984.297780671295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45984.297780671295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45984.297780671295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45984.297780671295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45984.297780671295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45984.297780671295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45984.297780671295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45984.297780671295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45984.297780671295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45984.297780671295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45984.297780671295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45984.297780671295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45984.297780671295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45984.297780671295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45984.297780671295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45984.297780671295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45984.297780671295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45984.297780671295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45984.297780671295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45984.297780671295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45984.297780671295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45984.297780671295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45984.297780671295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45984.297780671295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45984.297780671295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45984.297780671295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45984.297780671295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45984.297780671295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45984.297780671295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45984.297780671295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45984.297780671295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45984.297780671295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45984.297780671295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45984.297780671295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45984.297780671295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45984.297780671295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45984.297780671295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45984.297780671295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45984.297780671295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45984.297780671295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45984.297780671295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45984.297780671295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45984.297780671295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45984.297780671295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45984.297780671295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45984.297780671295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45984.297780671295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45984.297780671295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45984.297780671295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45984.297780671295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45984.297780671295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45984.297780671295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45984.297780671295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45984.297780671295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45984.297780671295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45984.297780671295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45984.297780671295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45984.297780671295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45984.297780671295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45984.297780671295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45984.297780671295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45984.297780671295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45984.297780671295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45984.297780671295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45984.297780671295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45984.297780671295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45984.297780671295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45984.297780671295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45984.297780671295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45984.297780671295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45984.297780671295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45984.297780671295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45984.297780671295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45984.297780671295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45984.297780671295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45984.297780671295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45984.297780671295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45984.297780671295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45984.297780671295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45984.297780671295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45984.297780671295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45984.297780671295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45984.297780671295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45984.297780671295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45984.297780671295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45984.297780671295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45984.297780671295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45984.297780671295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45984.297780671295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45984.297780671295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45984.297780671295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45984.297780671295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45984.297780671295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45984.297780671295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45984.297780671295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45984.297780671295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45984.297780671295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45984.297780671295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45984.297780671295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45984.297780671295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45984.297780671295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45984.297780671295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45984.297780671295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45984.297780671295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45984.297780671295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45984.297780671295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45984.297780671295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45984.297780671295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45984.297780671295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45984.297780671295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45984.297780671295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45984.297780671295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45984.297780671295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45984.297780671295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45984.297780671295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45984.297780671295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45984.297780671295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45984.297780671295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45984.297780671295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45984.297780671295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45984.297780671295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45984.297780671295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45984.297780671295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45984.297780671295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45984.297780671295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45984.297780671295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45984.297780671295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45984.297780671295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45984.297780671295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45984.297780671295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45984.297780671295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45984.297780671295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45984.297780671295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45984.297780671295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45984.297780671295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45984.297780671295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45984.297780671295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45984.297780671295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45984.297780671295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45984.297780671295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45984.297780671295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45984.297780671295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45984.297780671295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45984.297780671295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45984.297780671295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45984.297780671295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45984.297780671295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45984.297780671295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45984.297780671295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45984.297780671295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45984.297780671295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45984.297780671295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45984.297780671295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45984.297780671295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45984.297780671295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45984.297780671295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45984.297780671295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45984.297780671295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45984.297780671295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45984.297780671295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45984.297780671295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45984.297780671295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45984.297780671295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45984.297780671295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45984.297780671295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45984.297780671295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45984.297780671295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45984.297780671295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45984.297780671295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45984.297780671295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45984.297780671295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45984.297780671295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45984.297780671295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45984.297780671295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45984.297780671295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45984.297780671295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45984.297780671295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45984.297780671295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45984.297780671295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45984.297780671295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45984.297780671295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45984.297780671295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45984.297780671295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45984.297780671295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45984.297780671295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45984.297780671295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45984.297780671295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45984.297780671295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45984.297780671295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45984.297780671295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45984.297780671295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45984.297780671295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45984.297780671295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45984.297780671295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45984.297780671295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45984.297780671295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45984.297780671295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45984.297780671295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45984.297780671295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45984.297780671295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45984.297780671295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45984.297780671295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45984.297780671295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45984.297780671295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45984.297780671295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45984.297780671295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45984.297780671295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45984.297780671295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45984.297780671295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45984.297780671295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45984.297780671295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45984.297780671295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45984.297780671295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45984.297780671295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45984.297780671295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45984.297780671295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45984.297780671295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45984.297780671295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45984.297780671295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45984.297780671295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45984.297780671295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45984.297780671295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45984.297780671295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45984.297780671295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45984.297780671295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45984.297780671295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45984.297780671295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45984.297780671295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45984.297780671295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45984.297780671295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45984.297780671295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45984.297780671295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45984.297780671295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45984.297780671295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45984.297780671295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45984.297780671295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45984.297780671295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45984.297780671295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45984.297780671295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45984.297780671295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45984.297780671295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45984.297780671295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45984.297780671295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45984.297780671295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45984.297780671295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45984.297780671295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45984.297780671295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45984.297780671295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45984.297780671295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45984.297780671295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45984.297780671295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45984.297780671295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45984.297780671295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45984.297780671295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45984.297780671295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45984.297780671295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45984.297780671295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45984.297780671295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45984.297780671295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45984.297780671295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45984.297780671295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45984.297780671295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45984.297780671295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45984.297780671295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45984.297780671295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45984.297780671295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45984.297780671295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45984.297780671295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45984.297780671295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45984.297780671295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45984.297780671295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45984.297780671295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45984.297780671295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45984.297780671295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45984.297780671295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45984.297780671295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45984.297780671295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45984.297780671295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45984.297780671295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45984.297780671295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45984.297780671295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45984.297780671295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45984.297780671295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45984.297780671295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45984.297780671295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45984.297780671295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45984.297780671295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45984.297780671295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45984.297780671295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45984.297780671295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45984.297780671295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45984.297780671295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45984.297780671295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45984.297780671295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45984.297780671295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45984.297780671295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45984.297780671295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45984.297780671295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45984.297780671295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45984.297780671295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45984.297780671295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45984.297780671295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45984.297780671295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45984.297780671295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45984.297780671295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45984.297780671295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45984.297780671295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45984.297780671295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45984.297780671295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45984.297780671295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45984.297780671295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45984.297780671295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45984.297780671295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45984.297780671295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45984.297780671295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45984.297780671295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45984.297780671295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45984.297780671295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45984.297780671295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45984.297780671295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45984.297780671295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45984.297780671295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45984.297780671295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45984.297780671295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45984.297780671295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45984.297780671295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45984.297780671295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45984.297780671295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45984.297780671295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45984.297780671295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45984.297780671295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45984.297780671295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45984.297780671295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45984.297780671295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45984.297780671295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45984.297780671295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45984.297780671295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45984.297780671295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45984.297780671295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45984.297780671295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45984.297780671295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45984.297780671295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45984.297780671295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45984.297780671295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45984.297780671295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45984.297780671295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45984.297780671295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45984.297780671295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45984.297780671295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45984.297780671295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45984.297780671295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45984.297780671295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45984.297780671295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45984.297780671295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45984.297780671295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45984.297780671295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45984.297780671295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45984.297780671295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45984.297780671295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45984.297780671295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45984.297780671295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45984.297780671295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45984.297780671295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45984.297780671295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45984.297780671295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45984.297780671295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45984.297780671295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45984.297780671295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45984.297780671295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45984.297780671295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45984.297780671295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45984.297780671295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45984.297780671295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45984.297780671295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45984.297780671295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45984.297780671295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45984.297780671295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45984.297780671295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45984.297780671295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45984.297780671295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45984.297780671295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45984.297780671295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45984.297780671295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45984.297780671295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45984.297780671295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45984.297780671295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45984.297780671295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45984.297780671295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45984.297780671295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45984.297780671295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45984.297780671295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45984.297780671295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45984.297780671295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45984.297780671295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45984.297780671295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45984.297780671295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45984.297780671295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45984.297780671295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45984.297780671295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45984.297780671295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45984.297780671295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45984.297780671295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45984.297780671295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45984.297780671295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45984.297780671295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45984.297780671295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45984.297780671295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45984.297780671295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45984.297780671295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45984.297780671295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45984.297780671295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45984.297780671295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45984.297780671295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45984.297780671295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45984.297780671295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45984.297780671295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45984.297780671295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45984.297780671295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45984.297780671295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45984.297780671295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45984.297780671295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45984.297780671295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45984.297780671295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45984.297780671295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45984.297780671295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45984.297780671295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45984.297780671295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45984.297780671295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45984.297780671295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45984.297780671295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45984.297780671295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45984.297780671295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45984.297780671295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45984.297780671295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45984.297780671295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45984.297780671295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45984.297780671295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45984.297780671295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45984.297780671295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45984.297780671295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45984.297780671295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45984.297780671295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45984.297780671295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45984.297780671295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45984.297780671295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45984.297780671295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45984.297780671295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45984.297780671295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45984.297780671295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45984.297780671295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45984.297780671295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45984.297780671295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45984.297780671295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45984.297780671295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45984.297780671295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45984.297780671295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45984.297780671295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45984.297780671295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45984.297780671295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45984.297780671295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45984.297780671295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45984.297780671295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45984.297780671295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45984.297780671295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45984.297780671295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45984.297780671295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45984.297780671295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45984.297780671295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45984.297780671295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45984.297780671295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45984.297780671295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45984.297780671295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45984.297780671295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45984.297780671295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45984.297780671295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45984.297780671295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45984.297780671295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45984.297780671295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45984.297780671295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45984.297780671295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45984.297780671295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45984.297780671295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45984.297780671295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45984.297780671295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45984.297780671295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45984.297780671295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45984.297780671295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45984.297780671295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45984.297780671295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45984.297780671295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45984.297780671295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45984.297780671295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45984.297780671295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45984.297780671295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45984.297780671295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45984.297780671295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45984.297780671295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45984.297780671295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45984.297780671295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45984.297780671295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45984.297780671295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45984.297780671295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45984.297780671295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45984.297780671295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45984.297780671295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45984.297780671295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45984.297780671295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45984.297780671295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45984.297780671295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45984.297780671295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45984.297780671295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45984.297780671295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45984.297780671295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45984.297780671295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45984.297780671295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45984.297780671295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45984.297780671295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45984.297780671295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45984.297780671295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45984.297780671295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45984.297780671295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45984.297780671295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45984.297780671295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45984.297780671295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45984.297780671295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45984.297780671295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45984.297780671295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45984.297780671295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45984.297780671295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45984.297780671295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45984.297780671295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45984.297780671295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45984.297780671295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45984.297780671295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45984.297780671295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45984.297780671295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45984.297780671295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45984.297780671295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45984.297780671295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45984.297780671295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45984.297780671295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45984.297780671295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45984.297780671295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45984.297780671295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45984.297780671295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45984.297780671295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45984.297780671295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45984.297780671295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45984.297780671295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45984.297780671295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45984.297780671295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45984.297780671295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45984.297780671295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45984.297780671295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45984.297780671295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45984.297780671295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45984.297780671295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45984.297780671295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45984.297780671295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45984.297780671295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45984.297780671295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45984.297780671295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45984.297780671295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45984.297780671295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45984.297780671295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45984.297780671295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45984.297780671295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45984.297780671295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45984.297780671295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45984.297780671295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45984.297780671295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45984.297780671295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45984.297780671295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45984.297780671295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45984.297780671295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45984.297780671295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45984.297780671295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45984.297780671295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45984.297780671295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45984.297780671295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45984.297780671295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45984.297780671295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45984.297780671295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45984.297780671295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45984.297780671295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45984.297780671295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45984.297780671295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45984.297780671295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45984.297780671295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45984.297780671295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45984.297780671295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45984.297780671295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45984.297780671295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45984.297780671295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45984.297780671295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45984.297780671295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45984.297780671295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45984.297780671295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45984.297780671295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45984.297780671295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45984.297780671295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45984.297780671295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45984.297780671295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45984.297780671295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45984.297780671295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45984.297780671295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45984.297780671295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45984.297780671295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45984.297780671295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45984.297780671295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45984.297780671295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45984.297780671295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45984.297780671295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45984.297780671295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45984.297780671295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45984.297780671295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45984.297780671295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45984.297780671295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45984.297780671295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45984.297780671295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45984.297780671295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45984.297780671295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45984.297780671295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45984.297780671295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45984.297780671295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45984.297780671295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45984.297780671295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45984.297780671295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45984.297780671295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45984.297780671295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45984.297780671295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45984.297780671295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45984.297780671295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45984.297780671295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45984.297780671295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45984.297780671295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45984.297780671295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45984.297780671295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45984.297780671295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45984.297780671295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45984.297780671295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45984.297780671295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45984.297780671295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45984.297780671295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45984.297780671295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45984.297780671295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45984.297780671295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45984.297780671295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45984.297780671295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45984.297780671295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45984.297780671295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45984.297780671295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45984.297780671295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45984.297780671295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45984.297780671295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45984.297780671295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45984.297780671295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45984.297780671295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45984.297780671295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45984.297780671295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45984.297780671295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45984.297780671295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45984.297780671295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45984.297780671295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45984.297780671295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45984.297780671295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45984.297780671295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45984.297780671295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45984.297780671295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45984.297780671295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45984.297780671295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45984.297780671295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45984.297780671295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45984.297780671295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45984.297780671295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45984.297780671295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45984.297780671295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45984.297780671295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45984.297780671295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45984.297780671295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45984.297780671295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45984.297780671295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45984.297780671295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45984.297780671295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45984.297780671295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45984.297780671295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45984.297780671295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45984.297780671295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45984.297780671295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45984.297780671295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45984.297780671295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45984.297780671295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45984.297780671295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45984.297780671295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45984.297780671295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45984.297780671295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45984.297780671295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45984.297780671295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45984.297780671295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45984.297780671295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45984.297780671295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45984.297780671295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45984.297780671295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45984.297780671295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45984.297780671295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45984.297780671295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45984.297780671295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45984.297780671295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45984.297780671295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45984.297780671295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45984.297780671295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45984.297780671295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45984.297780671295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45984.297780671295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45984.297780671295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45984.297780671295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45984.297780671295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45984.297780671295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45984.297780671295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45984.297780671295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45984.297780671295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45984.297780671295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45984.297780671295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45984.297780671295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45984.297780671295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45984.297780671295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45984.297780671295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45984.297780671295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45984.297780671295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45984.297780671295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45984.297780671295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45984.297780671295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45984.297780671295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45984.297780671295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45984.297780671295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45984.297780671295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45984.297780671295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280.81706307869899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45984.297780671295</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45984.297780671295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45984.297780671295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45984.297780671295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45984.297780671295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45984.297780671295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45984.297780671295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45984.297780671295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45984.297780671295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45984.297780671295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45984.297780671295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45984.297780671295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45984.297780671295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45984.297780671295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45984.297780671295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45984.297780671295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45984.297780671295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45984.297780671295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45984.297780671295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45984.297780671295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45984.297780671295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45984.297780671295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45984.297780671295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45984.297780671295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45984.297780671295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45984.297780671295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45984.297780671295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45984.297780671295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45984.297780671295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45984.297780671295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45984.297780671295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45984.297780671295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45984.297780671295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45984.297780671295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45984.297780671295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45984.297780671295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45984.297780671295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45984.297780671295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45984.297780671295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45984.297780671295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45984.297780671295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45984.297780671295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45984.297780671295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45984.297780671295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45984.297780671295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45984.297780671295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45984.297780671295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45984.297780671295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45984.297780671295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45984.297780671295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45984.297780671295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45984.297780671295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45984.297780671295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45984.297780671295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45984.297780671295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45984.297780671295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45984.297780671295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45984.297780671295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45984.297780671295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45984.297780671295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45984.297780671295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45984.297780671295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45984.297780671295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45984.297780671295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45984.297780671295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45984.297780671295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45984.297780671295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45984.297780671295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45984.297780671295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45984.297780671295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45984.297780671295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45984.297780671295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45984.297780671295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45984.297780671295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45984.297780671295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45984.297780671295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45984.297780671295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45984.297780671295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45984.297780671295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45984.297780671295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45984.297780671295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45984.297780671295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45984.297780671295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45984.297780671295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45984.297780671295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45984.297780671295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45984.297780671295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45984.297780671295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45984.297780671295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45984.297780671295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45984.297780671295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45984.297780671295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45984.297780671295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45984.297780671295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45984.297780671295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45984.297780671295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45984.297780671295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45984.297780671295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45984.297780671295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45984.297780671295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45984.297780671295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45984.297780671295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45984.297780671295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45984.297780671295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45984.297780671295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45984.297780671295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45984.297780671295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45984.297780671295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45984.297780671295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45984.297780671295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45984.297780671295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45984.297780671295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45984.297780671295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45984.297780671295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45984.297780671295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45984.297780671295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45984.297780671295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45984.297780671295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45984.297780671295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45984.297780671295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45984.297780671295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45984.297780671295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45984.297780671295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45984.297780671295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45984.297780671295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45984.297780671295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45984.297780671295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45984.297780671295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45984.297780671295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45984.297780671295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45984.297780671295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45984.297780671295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45984.297780671295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45984.297780671295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45984.297780671295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45984.297780671295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45984.297780671295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45984.297780671295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45984.297780671295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45984.297780671295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45984.297780671295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45984.297780671295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45984.297780671295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45984.297780671295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45984.297780671295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45984.297780671295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45984.297780671295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45984.297780671295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45984.297780671295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45984.297780671295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45984.297780671295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45984.297780671295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45984.297780671295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45984.297780671295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45984.297780671295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45984.297780671295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45984.297780671295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45984.297780671295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45984.297780671295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45984.297780671295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45984.297780671295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45984.297780671295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45984.297780671295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45984.297780671295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45984.297780671295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45984.297780671295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45984.297780671295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45984.297780671295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45984.297780671295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45984.297780671295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45984.297780671295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45984.297780671295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45984.297780671295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45984.297780671295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45984.297780671295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45984.297780671295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45984.297780671295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45984.297780671295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45984.297780671295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45984.297780671295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45984.297780671295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45984.297780671295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45984.297780671295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45984.297780671295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45984.297780671295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45984.297780671295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45984.297780671295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45984.297780671295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45984.297780671295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45984.297780671295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45984.297780671295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45984.297780671295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45984.297780671295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45984.297780671295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45984.297780671295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45984.297780671295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45984.297780671295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45984.297780671295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45984.297780671295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45984.297780671295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45984.297780671295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45984.297780671295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45984.297780671295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45984.297780671295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45984.297780671295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45984.297780671295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45984.297780671295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45984.297780671295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45984.297780671295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45984.297780671295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45984.297780671295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45984.297780671295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45984.297780671295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45984.297780671295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45984.297780671295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45984.297780671295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45984.297780671295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45984.297780671295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45984.297780671295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45984.297780671295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45984.297780671295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45984.297780671295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45984.297780671295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45984.297780671295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45984.297780671295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45984.297780671295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45984.297780671295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45984.297780671295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45984.297780671295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45984.297780671295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45984.297780671295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45984.297780671295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45984.297780671295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45984.297780671295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45984.297780671295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45984.297780671295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45984.297780671295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45984.297780671295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45984.297780671295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45984.297780671295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45984.297780671295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45984.297780671295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45984.297780671295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45984.297780671295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45984.297780671295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45984.297780671295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45984.297780671295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45984.297780671295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45984.297780671295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45984.297780671295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45984.297780671295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45984.297780671295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45984.297780671295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45984.297780671295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45984.297780671295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45984.297780671295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45984.297780671295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45984.297780671295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45984.297780671295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45984.297780671295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45984.297780671295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45984.297780671295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45984.297780671295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45984.297780671295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45984.297780671295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45984.297780671295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45984.297780671295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45984.297780671295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45984.297780671295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45984.297780671295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45984.297780671295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45984.297780671295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45984.297780671295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45984.297780671295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45984.297780671295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45984.297780671295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45984.297780671295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45984.297780671295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45984.297780671295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45984.297780671295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45984.297780671295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45984.297780671295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45984.297780671295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45984.297780671295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45984.297780671295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45984.297780671295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45984.297780671295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45984.297780671295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45984.297780671295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45984.297780671295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45984.297780671295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45984.297780671295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45984.297780671295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45984.297780671295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45984.297780671295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45984.297780671295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45984.297780671295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45984.297780671295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45984.297780671295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45984.297780671295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45984.297780671295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45984.297780671295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45984.297780671295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45984.297780671295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45984.297780671295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45984.297780671295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45984.297780671295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45984.297780671295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45984.297780671295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45984.297780671295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45984.297780671295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45984.297780671295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45984.297780671295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45984.297780671295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45984.297780671295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45984.297780671295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45984.297780671295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45984.297780671295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45984.297780671295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45984.297780671295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45984.297780671295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45984.297780671295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45984.297780671295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45984.297780671295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45984.297780671295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45984.297780671295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45984.297780671295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45984.297780671295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45984.297780671295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45984.297780671295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45984.297780671295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45984.297780671295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45984.297780671295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45984.297780671295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45984.297780671295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45984.297780671295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45984.297780671295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45984.297780671295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45984.297780671295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45984.297780671295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45984.297780671295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45984.297780671295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45984.297780671295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45984.297780671295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45984.297780671295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45984.297780671295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45984.297780671295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45984.297780671295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45984.297780671295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45984.297780671295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45984.297780671295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45984.297780671295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45984.297780671295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45984.297780671295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45984.297780671295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45984.297780671295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45984.297780671295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45984.297780671295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45984.297780671295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45984.297780671295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45984.297780671295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45984.297780671295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45984.297780671295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45984.297780671295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45984.297780671295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45984.297780671295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45984.297780671295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45984.297780671295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45984.297780671295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45984.297780671295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45984.297780671295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45984.297780671295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45984.297780671295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45984.297780671295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45984.297780671295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45984.297780671295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45984.297780671295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45984.297780671295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45984.297780671295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45984.297780671295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45984.297780671295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45984.297780671295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45984.297780671295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45984.297780671295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45984.297780671295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45984.297780671295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45984.297780671295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45984.297780671295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45984.297780671295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45984.297780671295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45984.297780671295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45984.297780671295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45984.297780671295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45984.297780671295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45984.297780671295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45984.297780671295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45984.297780671295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45984.297780671295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45984.297780671295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45984.297780671295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45984.297780671295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45984.297780671295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45984.297780671295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45984.297780671295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45984.297780671295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45984.297780671295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45984.297780671295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45984.297780671295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45984.297780671295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45984.297780671295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45984.297780671295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45984.297780671295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45984.297780671295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45984.297780671295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45984.297780671295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45984.297780671295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45984.297780671295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45984.297780671295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45984.297780671295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45984.297780671295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45984.297780671295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45984.297780671295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45984.297780671295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45984.297780671295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45984.297780671295</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92.465720486106875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58.10890335647855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35.636669560182781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6.7829774305573665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2.9244820601816173</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45984.297780671295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45984.297780671295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45984.297780671295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45984.297780671295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45984.297780671295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45984.297780671295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45984.297780671295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45984.297780671295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45984.297780671295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45984.297780671295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45984.297780671295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45984.297780671295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45984.297780671295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45984.297780671295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45984.297780671295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45984.297780671295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45984.297780671295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45984.297780671295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45984.297780671295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45984.297780671295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45984.297780671295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45984.297780671295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45984.297780671295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45984.297780671295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45984.297780671295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45984.297780671295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45984.297780671295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45984.297780671295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45984.297780671295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45984.297780671295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45984.297780671295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45984.297780671295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45984.297780671295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45984.297780671295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45984.297780671295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45984.297780671295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45984.297780671295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45984.297780671295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45984.297780671295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45984.297780671295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45984.297780671295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45984.297780671295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45984.297780671295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45984.297780671295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45984.297780671295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45984.297780671295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45984.297780671295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45984.297780671295</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45984.297780671295</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45984.297780671295</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45984.297780671295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45984.297780671295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45984.297780671295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45984.297780671295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45984.297780671295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45984.297780671295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45984.297780671295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45984.297780671295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45984.297780671295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45984.297780671295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45984.297780671295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45984.297780671295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45984.297780671295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45984.297780671295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45984.297780671295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45984.297780671295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45984.297780671295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45984.297780671295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45984.297780671295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45984.297780671295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45984.297780671295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45984.297780671295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45984.297780671295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45984.297780671295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45984.297780671295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45984.297780671295</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0.35410011574276723</v>
      </c>
      <c r="H2" s="121">
        <v>45983.922696759262</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v>8</v>
      </c>
      <c r="D3" s="119" t="s">
        <v>30944</v>
      </c>
      <c r="E3" s="109" t="s">
        <v>39100</v>
      </c>
      <c r="F3" s="121">
        <v>45984.284490740742</v>
      </c>
      <c r="G3" s="104">
        <f t="shared" ca="1" si="0"/>
        <v>1.3289930553582963E-2</v>
      </c>
      <c r="H3" s="121">
        <v>45984.273460648146</v>
      </c>
      <c r="I3" s="119" t="str">
        <f>IFERROR(VLOOKUP(D3,DB!A:F,6,0),"")</f>
        <v>SCECO</v>
      </c>
      <c r="J3" s="119" t="str">
        <f>IFERROR(VLOOKUP(D3,DB!A:G,7,0),"")</f>
        <v>Vandalized</v>
      </c>
      <c r="K3" s="122" t="s">
        <v>39125</v>
      </c>
      <c r="L3" s="123" t="str">
        <f>IFERROR(VLOOKUP(D3,DB!A:I,9,0),"")</f>
        <v>Latis</v>
      </c>
    </row>
    <row r="4" spans="1:16382" ht="31.5" customHeight="1">
      <c r="A4" s="118" t="s">
        <v>39126</v>
      </c>
      <c r="B4" s="119" t="str">
        <f>IFERROR(VLOOKUP(D4,DB!A:K,11,0),"")</f>
        <v>R6</v>
      </c>
      <c r="C4" s="120">
        <v>1</v>
      </c>
      <c r="D4" s="151" t="s">
        <v>36459</v>
      </c>
      <c r="E4" s="109" t="s">
        <v>39021</v>
      </c>
      <c r="F4" s="121">
        <v>45984.268217592595</v>
      </c>
      <c r="G4" s="104">
        <f t="shared" ca="1" si="0"/>
        <v>2.9563078700448386E-2</v>
      </c>
      <c r="H4" s="121">
        <v>45984.262685185182</v>
      </c>
      <c r="I4" s="119" t="str">
        <f>IFERROR(VLOOKUP(D4,DB!A:F,6,0),"")</f>
        <v>SCECO</v>
      </c>
      <c r="J4" s="119" t="str">
        <f>IFERROR(VLOOKUP(D4,DB!A:G,7,0),"")</f>
        <v>Vandalized</v>
      </c>
      <c r="K4" s="122" t="s">
        <v>39127</v>
      </c>
      <c r="L4" s="123" t="str">
        <f>IFERROR(VLOOKUP(D4,DB!A:I,9,0),"")</f>
        <v>Latis</v>
      </c>
    </row>
    <row r="5" spans="1:16382" ht="31.5" customHeight="1">
      <c r="A5" s="118"/>
      <c r="B5" s="119" t="str">
        <f>IFERROR(VLOOKUP(D5,DB!A:K,11,0),"")</f>
        <v/>
      </c>
      <c r="C5" s="120"/>
      <c r="D5" s="119"/>
      <c r="E5" s="109"/>
      <c r="F5" s="121"/>
      <c r="G5" s="104">
        <f t="shared" ca="1" si="0"/>
        <v>45984.297780671295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45984.297780671295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45984.297780671295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45984.297780671295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45984.297780671295</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45984.297780671295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45984.297780671295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45984.297780671295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45984.297780671295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45984.297780671295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45984.297780671295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45984.297780671295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45984.297780671295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45984.297780671295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45984.297780671295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45984.297780671295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45984.297780671295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45984.297780671295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45984.297780671295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45984.297780671295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45984.297780671295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45984.297780671295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45984.297780671295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45984.297780671295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45984.297780671295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45984.297780671295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45984.297780671295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45984.297780671295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45984.297780671295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45984.297780671295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45984.297780671295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45984.297780671295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45984.297780671295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45984.297780671295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45984.297780671295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45984.297780671295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45984.297780671295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45984.297780671295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45984.297780671295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45984.297780671295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45984.297780671295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45984.297780671295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45984.297780671295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45984.297780671295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45984.297780671295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45984.297780671295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45984.297780671295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45984.297780671295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45984.297780671295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45984.297780671295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45984.297780671295</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45984.297780671295</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45984.297780671295</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45984.297780671295</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