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85" documentId="120_S{2AC9BD13-BADA-5192-A53E-5A8FF88502F6}" xr6:coauthVersionLast="47" xr6:coauthVersionMax="47" xr10:uidLastSave="{7DFDD82A-90AC-4EBF-B4C1-DD3F8F495959}"/>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<sst xmlns="http://schemas.openxmlformats.org/spreadsheetml/2006/main" count="181503" uniqueCount="39128">
  <si>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</si>
  <si>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</si>
  <si>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</si>
  <si>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</si>
  <si>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</si>
  <si>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</si>
  <si>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</si>
  <si>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</si>
  <si>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</si>
  <si>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</si>
  <si>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</si>
  <si>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</si>
  <si>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</si>
  <si>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</si>
  <si>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</si>
  <si>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</si>
  <si>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</si>
  <si>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</si>
  <si>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</si>
  <si>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</si>
  <si>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</si>
  <si>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</si>
  <si>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</si>
  <si>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</si>
  <si>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</si>
  <si>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</si>
  <si>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</si>
  <si>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</si>
  <si>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</si>
  <si>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</si>
  <si>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</si>
  <si>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</si>
  <si>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</si>
  <si>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</si>
  <si>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</si>
  <si>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</si>
  <si>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</si>
  <si>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</si>
  <si>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</si>
  <si>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</si>
  <si>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</si>
  <si>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</si>
  <si>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</si>
  <si>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</si>
  <si>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</si>
  <si>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</si>
  <si>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</si>
  <si>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</si>
  <si>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</si>
  <si>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</si>
  <si>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</si>
  <si>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</si>
  <si>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</si>
  <si>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</si>
  <si>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</si>
  <si>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</si>
  <si>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</si>
  <si>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</si>
  <si>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</si>
  <si>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</si>
  <si>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</si>
  <si>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</si>
  <si>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</si>
  <si>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</si>
  <si>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</si>
  <si>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</si>
  <si>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</si>
  <si>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</si>
  <si>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</si>
  <si>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</si>
  <si>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</si>
  <si>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</si>
  <si>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</si>
  <si>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</si>
  <si>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</si>
  <si>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</si>
  <si>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</si>
  <si>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</si>
  <si>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</si>
  <si>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</si>
  <si>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</si>
  <si>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</si>
  <si>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</si>
  <si>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</si>
  <si>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</si>
  <si>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</si>
  <si>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</si>
  <si>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</si>
  <si>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</si>
  <si>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</si>
  <si>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</si>
  <si>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</si>
  <si>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</si>
  <si>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</si>
  <si>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</si>
  <si>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</si>
  <si>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</si>
  <si>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</si>
  <si>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</si>
  <si>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</si>
  <si>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</si>
  <si>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</si>
  <si>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</si>
  <si>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</si>
  <si>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</si>
  <si>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</si>
  <si>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</si>
  <si>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</si>
  <si>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</si>
  <si>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</si>
  <si>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</si>
  <si>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</si>
  <si>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</si>
  <si>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</si>
  <si>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</si>
  <si>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</si>
  <si>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</si>
  <si>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</si>
  <si>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</si>
  <si>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</si>
  <si>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</si>
  <si>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</si>
  <si>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</si>
  <si>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</si>
  <si>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</si>
  <si>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</si>
  <si>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</si>
  <si>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</si>
  <si>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</si>
  <si>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</si>
  <si>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</si>
  <si>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</si>
  <si>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</si>
  <si>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</si>
  <si>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</si>
  <si>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</si>
  <si>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</si>
  <si>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</si>
  <si>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</si>
  <si>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</si>
  <si>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</si>
  <si>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</si>
  <si>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</si>
  <si>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</si>
  <si>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</si>
  <si>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</si>
  <si>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</si>
  <si>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</si>
  <si>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</si>
  <si>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</si>
  <si>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</si>
  <si>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</si>
  <si>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</si>
  <si>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</si>
  <si>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</si>
  <si>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</si>
  <si>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</si>
  <si>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</si>
  <si>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</si>
  <si>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</si>
  <si>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</si>
  <si>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</si>
  <si>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</si>
  <si>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</si>
  <si>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</si>
  <si>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</si>
  <si>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</si>
  <si>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</si>
  <si>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</si>
  <si>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</si>
  <si>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</si>
  <si>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</si>
  <si>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</si>
  <si>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</si>
  <si>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</si>
  <si>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</si>
  <si>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</si>
  <si>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</si>
  <si>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</si>
  <si>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</si>
  <si>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</si>
  <si>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</si>
  <si>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</si>
  <si>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</si>
  <si>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</si>
  <si>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</si>
  <si>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</si>
  <si>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</si>
  <si>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</si>
  <si>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</si>
  <si>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</si>
  <si>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</si>
  <si>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</si>
  <si>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</si>
  <si>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</si>
  <si>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</si>
  <si>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</si>
  <si>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</si>
  <si>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</si>
  <si>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</si>
  <si>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</si>
  <si>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</si>
  <si>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</si>
  <si>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</si>
  <si>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</si>
  <si>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</si>
  <si>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</si>
  <si>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</si>
  <si>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</si>
  <si>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</si>
  <si>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</si>
  <si>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</si>
  <si>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</si>
  <si>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</si>
  <si>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</si>
  <si>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</si>
  <si>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</si>
  <si>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</si>
  <si>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</si>
  <si>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</si>
  <si>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</si>
  <si>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</si>
  <si>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</si>
  <si>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</si>
  <si>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</si>
  <si>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</si>
  <si>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</si>
  <si>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</si>
  <si>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</si>
  <si>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</si>
  <si>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</si>
  <si>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</si>
  <si>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</si>
  <si>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</si>
  <si>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</si>
  <si>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</si>
  <si>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</si>
  <si>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</si>
  <si>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</si>
  <si>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</si>
  <si>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</si>
  <si>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</si>
  <si>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</si>
  <si>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</si>
  <si>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</si>
  <si>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</si>
  <si>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</si>
  <si>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</si>
  <si>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</si>
  <si>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</si>
  <si>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</si>
  <si>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</si>
  <si>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</si>
  <si>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</si>
  <si>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</si>
  <si>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</si>
  <si>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</si>
  <si>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</si>
  <si>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</si>
  <si>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</si>
  <si>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</si>
  <si>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</si>
  <si>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</si>
  <si>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</si>
  <si>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</si>
  <si>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</si>
  <si>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</si>
  <si>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</si>
  <si>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</si>
  <si>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</si>
  <si>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</si>
  <si>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</si>
  <si>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</si>
  <si>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</si>
  <si>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</si>
  <si>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</si>
  <si>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</si>
  <si>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</si>
  <si>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</si>
  <si>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</si>
  <si>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</si>
  <si>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</si>
  <si>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</si>
  <si>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</si>
  <si>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</si>
  <si>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</si>
  <si>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</si>
  <si>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</si>
  <si>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</si>
  <si>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</si>
  <si>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</si>
  <si>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</si>
  <si>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</si>
  <si>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</si>
  <si>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</si>
  <si>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</si>
  <si>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</si>
  <si>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</si>
  <si>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</si>
  <si>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</si>
  <si>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</si>
  <si>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</si>
  <si>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</si>
  <si>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</si>
  <si>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</si>
  <si>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</si>
  <si>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</si>
  <si>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</si>
  <si>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</si>
  <si>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</si>
  <si>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</si>
  <si>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</si>
  <si>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</si>
  <si>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</si>
  <si>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</si>
  <si>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</si>
  <si>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</si>
  <si>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</si>
  <si>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</si>
  <si>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</si>
  <si>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</si>
  <si>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</si>
  <si>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</si>
  <si>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</si>
  <si>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</si>
  <si>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</si>
  <si>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</si>
  <si>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</si>
  <si>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</si>
  <si>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</si>
  <si>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</si>
  <si>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</si>
  <si>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</si>
  <si>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</si>
  <si>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</si>
  <si>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</si>
  <si>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</si>
  <si>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</si>
  <si>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</si>
  <si>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</si>
  <si>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</si>
  <si>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</si>
  <si>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</si>
  <si>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</si>
  <si>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</si>
  <si>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</si>
  <si>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</si>
  <si>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</si>
  <si>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</si>
  <si>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</si>
  <si>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</si>
  <si>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</si>
  <si>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</si>
  <si>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</si>
  <si>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</si>
  <si>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</si>
  <si>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</si>
  <si>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</si>
  <si>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</si>
  <si>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</si>
  <si>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</si>
  <si>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</si>
  <si>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</si>
  <si>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</si>
  <si>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</si>
  <si>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</si>
  <si>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</si>
  <si>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</si>
  <si>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</si>
  <si>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</si>
  <si>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</si>
  <si>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</si>
  <si>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</si>
  <si>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</si>
  <si>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</si>
  <si>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</si>
  <si>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</si>
  <si>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</si>
  <si>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</si>
  <si>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</si>
  <si>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</si>
  <si>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</si>
  <si>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</si>
  <si>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</si>
  <si>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</si>
  <si>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</si>
  <si>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</si>
  <si>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</si>
  <si>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</si>
  <si>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</si>
  <si>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</si>
  <si>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</si>
  <si>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</si>
  <si>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</si>
  <si>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</si>
  <si>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</si>
  <si>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</si>
  <si>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</si>
  <si>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</si>
  <si>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</si>
  <si>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</si>
  <si>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</si>
  <si>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</si>
  <si>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</si>
  <si>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</si>
  <si>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</si>
  <si>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</si>
  <si>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</si>
  <si>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</si>
  <si>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</si>
  <si>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</si>
  <si>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</si>
  <si>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</si>
  <si>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</si>
  <si>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</si>
  <si>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</si>
  <si>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</si>
  <si>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</si>
  <si>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</si>
  <si>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</si>
  <si>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</si>
  <si>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</si>
  <si>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</si>
  <si>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</si>
  <si>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</si>
  <si>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</si>
  <si>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</si>
  <si>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</si>
  <si>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</si>
  <si>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</si>
  <si>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</si>
  <si>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</si>
  <si>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</si>
  <si>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</si>
  <si>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</si>
  <si>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</si>
  <si>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</si>
  <si>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</si>
  <si>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</si>
  <si>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</si>
  <si>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</si>
  <si>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</si>
  <si>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</si>
  <si>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</si>
  <si>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</si>
  <si>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</si>
  <si>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</si>
  <si>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</si>
  <si>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</si>
  <si>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</si>
  <si>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</si>
  <si>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</si>
  <si>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</si>
  <si>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</si>
  <si>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</si>
  <si>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</si>
  <si>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</si>
  <si>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</si>
  <si>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</si>
  <si>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</si>
  <si>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</si>
  <si>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</si>
  <si>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</si>
  <si>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</si>
  <si>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</si>
  <si>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</si>
  <si>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</si>
  <si>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</si>
  <si>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</si>
  <si>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</si>
  <si>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</si>
  <si>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</si>
  <si>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</si>
  <si>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</si>
  <si>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</si>
  <si>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</si>
  <si>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</si>
  <si>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</si>
  <si>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</si>
  <si>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</si>
  <si>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</si>
  <si>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</si>
  <si>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</si>
  <si>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</si>
  <si>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</si>
  <si>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</si>
  <si>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</si>
  <si>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</si>
  <si>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</si>
  <si>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</si>
  <si>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</si>
  <si>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</si>
  <si>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</si>
  <si>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</si>
  <si>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</si>
  <si>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</si>
  <si>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</si>
  <si>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</si>
  <si>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</si>
  <si>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</si>
  <si>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</si>
  <si>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</si>
  <si>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</si>
  <si>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</si>
  <si>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</si>
  <si>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</si>
  <si>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</si>
  <si>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</si>
  <si>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</si>
  <si>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</si>
  <si>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</si>
  <si>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</si>
  <si>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</si>
  <si>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</si>
  <si>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</si>
  <si>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</si>
  <si>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</si>
  <si>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</si>
  <si>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</si>
  <si>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</si>
  <si>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</si>
  <si>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</si>
  <si>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</si>
  <si>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</si>
  <si>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</si>
  <si>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</si>
  <si>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</si>
  <si>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</si>
  <si>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</si>
  <si>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</si>
  <si>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</si>
  <si>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</si>
  <si>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</si>
  <si>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</si>
  <si>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</si>
  <si>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</si>
  <si>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</si>
  <si>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</si>
  <si>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</si>
  <si>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</si>
  <si>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</si>
  <si>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</si>
  <si>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</si>
  <si>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</si>
  <si>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</si>
  <si>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</si>
  <si>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</si>
  <si>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</si>
  <si>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</si>
  <si>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</si>
  <si>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</si>
  <si>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</si>
  <si>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</si>
  <si>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</si>
  <si>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</si>
  <si>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</si>
  <si>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</si>
  <si>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</si>
  <si>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</si>
  <si>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</si>
  <si>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</si>
  <si>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</si>
  <si>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</si>
  <si>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</si>
  <si>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</si>
  <si>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</si>
  <si>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</si>
  <si>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</si>
  <si>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</si>
  <si>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</si>
  <si>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</si>
  <si>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</si>
  <si>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</si>
  <si>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</si>
  <si>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</si>
  <si>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</si>
  <si>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</si>
  <si>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</si>
  <si>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</si>
  <si>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</si>
  <si>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</si>
  <si>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</si>
  <si>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</si>
  <si>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</si>
  <si>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</si>
  <si>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</si>
  <si>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</si>
  <si>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</si>
  <si>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</si>
  <si>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</si>
  <si>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</si>
  <si>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</si>
  <si>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</si>
  <si>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</si>
  <si>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</si>
  <si>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</si>
  <si>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</si>
  <si>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</si>
  <si>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</si>
  <si>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</si>
  <si>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</si>
  <si>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</si>
  <si>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</si>
  <si>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</si>
  <si>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</si>
  <si>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</si>
  <si>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</si>
  <si>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</si>
  <si>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</si>
  <si>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</si>
  <si>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</si>
  <si>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</si>
  <si>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</si>
  <si>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</si>
  <si>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</si>
  <si>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</si>
  <si>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</si>
  <si>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</si>
  <si>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</si>
  <si>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</si>
  <si>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</si>
  <si>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</si>
  <si>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</si>
  <si>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</si>
  <si>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</si>
  <si>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</si>
  <si>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</si>
  <si>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</si>
  <si>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</si>
  <si>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</si>
  <si>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</si>
  <si>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</si>
  <si>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</si>
  <si>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</si>
  <si>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</si>
  <si>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</si>
  <si>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</si>
  <si>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</si>
  <si>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</si>
  <si>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</si>
  <si>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</si>
  <si>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</si>
  <si>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</si>
  <si>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</si>
  <si>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</si>
  <si>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</si>
  <si>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</si>
  <si>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</si>
  <si>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</si>
  <si>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</si>
  <si>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</si>
  <si>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</si>
  <si>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</si>
  <si>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</si>
  <si>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</si>
  <si>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</si>
  <si>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</si>
  <si>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</si>
  <si>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</si>
  <si>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</si>
  <si>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</si>
  <si>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</si>
  <si>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</si>
  <si>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</si>
  <si>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</si>
  <si>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</si>
  <si>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</si>
  <si>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</si>
  <si>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</si>
  <si>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</si>
  <si>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</si>
  <si>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</si>
  <si>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</si>
  <si>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</si>
  <si>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</si>
  <si>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</si>
  <si>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</si>
  <si>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</si>
  <si>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</si>
  <si>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</si>
  <si>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</si>
  <si>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</si>
  <si>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</si>
  <si>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</si>
  <si>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</si>
  <si>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</si>
  <si>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</si>
  <si>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</si>
  <si>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</si>
  <si>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</si>
  <si>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</si>
  <si>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</si>
  <si>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</si>
  <si>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</si>
  <si>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</si>
  <si>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</si>
  <si>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</si>
  <si>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</si>
  <si>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</si>
  <si>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</si>
  <si>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</si>
  <si>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</si>
  <si>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</si>
  <si>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</si>
  <si>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</si>
  <si>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</si>
  <si>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</si>
  <si>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</si>
  <si>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</si>
  <si>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</si>
  <si>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</si>
  <si>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</si>
  <si>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</si>
  <si>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</si>
  <si>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</si>
  <si>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</si>
  <si>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</si>
  <si>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</si>
  <si>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</si>
  <si>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</si>
  <si>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</si>
  <si>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</si>
  <si>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</si>
  <si>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</si>
  <si>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</si>
  <si>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</si>
  <si>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</si>
  <si>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</si>
  <si>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</si>
  <si>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</si>
  <si>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</si>
  <si>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</si>
  <si>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</si>
  <si>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</si>
  <si>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</si>
  <si>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</si>
  <si>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</si>
  <si>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</si>
  <si>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</si>
  <si>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</si>
  <si>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</si>
  <si>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</si>
  <si>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</si>
  <si>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</si>
  <si>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</si>
  <si>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</si>
  <si>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</si>
  <si>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</si>
  <si>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</si>
  <si>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</si>
  <si>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</si>
  <si>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</si>
  <si>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</si>
  <si>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</si>
  <si>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</si>
  <si>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</si>
  <si>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</si>
  <si>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</si>
  <si>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</si>
  <si>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</si>
  <si>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</si>
  <si>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</si>
  <si>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</si>
  <si>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</si>
  <si>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</si>
  <si>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</si>
  <si>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</si>
  <si>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</si>
  <si>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</si>
  <si>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</si>
  <si>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</si>
  <si>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</si>
  <si>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</si>
  <si>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</si>
  <si>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</si>
  <si>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</si>
  <si>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</si>
  <si>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</si>
  <si>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</si>
  <si>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</si>
  <si>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</si>
  <si>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</si>
  <si>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</si>
  <si>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</si>
  <si>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</si>
  <si>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</si>
  <si>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</si>
  <si>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</si>
  <si>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</si>
  <si>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</si>
  <si>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</si>
  <si>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</si>
  <si>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</si>
  <si>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</si>
  <si>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</si>
  <si>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</si>
  <si>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</si>
  <si>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</si>
  <si>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</si>
  <si>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</si>
  <si>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</si>
  <si>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</si>
  <si>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</si>
  <si>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</si>
  <si>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</si>
  <si>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</si>
  <si>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</si>
  <si>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</si>
  <si>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</si>
  <si>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</si>
  <si>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</si>
  <si>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</si>
  <si>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</si>
  <si>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</si>
  <si>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</si>
  <si>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</si>
  <si>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</si>
  <si>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</si>
  <si>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</si>
  <si>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</si>
  <si>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</si>
  <si>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</si>
  <si>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</si>
  <si>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</si>
  <si>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</si>
  <si>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</si>
  <si>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</si>
  <si>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</si>
  <si>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</si>
  <si>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</si>
  <si>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</si>
  <si>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</si>
  <si>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</si>
  <si>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</si>
  <si>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</si>
  <si>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</si>
  <si>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</si>
  <si>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</si>
  <si>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</si>
  <si>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</si>
  <si>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</si>
  <si>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</si>
  <si>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</si>
  <si>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</si>
  <si>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</si>
  <si>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</si>
  <si>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</si>
  <si>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</si>
  <si>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</si>
  <si>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</si>
  <si>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</si>
  <si>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</si>
  <si>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</si>
  <si>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</si>
  <si>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</si>
  <si>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</si>
  <si>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</si>
  <si>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</si>
  <si>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</si>
  <si>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</si>
  <si>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</si>
  <si>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</si>
  <si>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</si>
  <si>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</si>
  <si>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</si>
  <si>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</si>
  <si>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</si>
  <si>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</si>
  <si>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</si>
  <si>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</si>
  <si>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</si>
  <si>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</si>
  <si>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</si>
  <si>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</si>
  <si>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</si>
  <si>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</si>
  <si>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</si>
  <si>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</si>
  <si>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</si>
  <si>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</si>
  <si>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</si>
  <si>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</si>
  <si>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</si>
  <si>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</si>
  <si>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</si>
  <si>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</si>
  <si>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</si>
  <si>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</si>
  <si>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</si>
  <si>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</si>
  <si>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</si>
  <si>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</si>
  <si>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</si>
  <si>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</si>
  <si>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</si>
  <si>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</si>
  <si>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</si>
  <si>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</si>
  <si>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</si>
  <si>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</si>
  <si>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</si>
  <si>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</si>
  <si>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</si>
  <si>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</si>
  <si>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</si>
  <si>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</si>
  <si>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</si>
  <si>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</si>
  <si>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</si>
  <si>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</si>
  <si>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</si>
  <si>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</si>
  <si>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</si>
  <si>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</si>
  <si>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</si>
  <si>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</si>
  <si>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</si>
  <si>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</si>
  <si>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</si>
  <si>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</si>
  <si>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</si>
  <si>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</si>
  <si>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</si>
  <si>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</si>
  <si>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</si>
  <si>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</si>
  <si>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</si>
  <si>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</si>
  <si>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</si>
  <si>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</si>
  <si>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</si>
  <si>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</si>
  <si>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</si>
  <si>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</si>
  <si>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</si>
  <si>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</si>
  <si>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</si>
  <si>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</si>
  <si>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</si>
  <si>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</si>
  <si>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</si>
  <si>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</si>
  <si>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</si>
  <si>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</si>
  <si>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</si>
  <si>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</si>
  <si>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</si>
  <si>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</si>
  <si>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</si>
  <si>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</si>
  <si>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</si>
  <si>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</si>
  <si>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</si>
  <si>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</si>
  <si>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</si>
  <si>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</si>
  <si>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</si>
  <si>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</si>
  <si>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</si>
  <si>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</si>
  <si>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</si>
  <si>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</si>
  <si>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</si>
  <si>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</si>
  <si>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</si>
  <si>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</si>
  <si>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</si>
  <si>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</si>
  <si>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</si>
  <si>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</si>
  <si>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</si>
  <si>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</si>
  <si>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</si>
  <si>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</si>
  <si>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</si>
  <si>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</si>
  <si>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</si>
  <si>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</si>
  <si>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</si>
  <si>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</si>
  <si>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</si>
  <si>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</si>
  <si>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</si>
  <si>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</si>
  <si>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</si>
  <si>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</si>
  <si>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</si>
  <si>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</si>
  <si>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</si>
  <si>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</si>
  <si>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</si>
  <si>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</si>
  <si>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</si>
  <si>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</si>
  <si>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</si>
  <si>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</si>
  <si>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</si>
  <si>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</si>
  <si>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</si>
  <si>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</si>
  <si>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</si>
  <si>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</si>
  <si>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</si>
  <si>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</si>
  <si>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</si>
  <si>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</si>
  <si>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</si>
  <si>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</si>
  <si>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</si>
  <si>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</si>
  <si>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</si>
  <si>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</si>
  <si>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</si>
  <si>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</si>
  <si>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</si>
  <si>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</si>
  <si>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</si>
  <si>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</si>
  <si>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</si>
  <si>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</si>
  <si>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</si>
  <si>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</si>
  <si>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</si>
  <si>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</si>
  <si>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</si>
  <si>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</si>
  <si>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</si>
  <si>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</si>
  <si>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</si>
  <si>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</si>
  <si>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</si>
  <si>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</si>
  <si>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</si>
  <si>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</si>
  <si>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</si>
  <si>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</si>
  <si>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</si>
  <si>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</si>
  <si>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</si>
  <si>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</si>
  <si>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</si>
  <si>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</si>
  <si>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</si>
  <si>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</si>
  <si>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</si>
  <si>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</si>
  <si>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</si>
  <si>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</si>
  <si>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</si>
  <si>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</si>
  <si>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</si>
  <si>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</si>
  <si>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</si>
  <si>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</si>
  <si>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</si>
  <si>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</si>
  <si>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</si>
  <si>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</si>
  <si>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</si>
  <si>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</si>
  <si>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</si>
  <si>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</si>
  <si>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</si>
  <si>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</si>
  <si>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</si>
  <si>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</si>
  <si>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</si>
  <si>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</si>
  <si>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</si>
  <si>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</si>
  <si>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</si>
  <si>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</si>
  <si>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</si>
  <si>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</si>
  <si>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</si>
  <si>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</si>
  <si>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</si>
  <si>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</si>
  <si>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</si>
  <si>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</si>
  <si>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</si>
  <si>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</si>
  <si>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</si>
  <si>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</si>
  <si>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</si>
  <si>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</si>
  <si>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</si>
  <si>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</si>
  <si>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</si>
  <si>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</si>
  <si>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</si>
  <si>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</si>
  <si>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</si>
  <si>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</si>
  <si>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</si>
  <si>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</si>
  <si>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</si>
  <si>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</si>
  <si>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</si>
  <si>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</si>
  <si>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</si>
  <si>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</si>
  <si>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</si>
  <si>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</si>
  <si>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</si>
  <si>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</si>
  <si>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</si>
  <si>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</si>
  <si>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</si>
  <si>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</si>
  <si>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</si>
  <si>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</si>
  <si>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</si>
  <si>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</si>
  <si>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</si>
  <si>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</si>
  <si>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</si>
  <si>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</si>
  <si>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</si>
  <si>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</si>
  <si>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</si>
  <si>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</si>
  <si>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</si>
  <si>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</si>
  <si>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</si>
  <si>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</si>
  <si>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</si>
  <si>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</si>
  <si>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</si>
  <si>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</si>
  <si>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</si>
  <si>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</si>
  <si>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</si>
  <si>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</si>
  <si>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</si>
  <si>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</si>
  <si>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</si>
  <si>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</si>
  <si>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</si>
  <si>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</si>
  <si>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</si>
  <si>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</si>
  <si>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</si>
  <si>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</si>
  <si>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</si>
  <si>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</si>
  <si>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</si>
  <si>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</si>
  <si>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</si>
  <si>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</si>
  <si>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</si>
  <si>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</si>
  <si>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</si>
  <si>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</si>
  <si>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</si>
  <si>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</si>
  <si>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</si>
  <si>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</si>
  <si>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</si>
  <si>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</si>
  <si>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</si>
  <si>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</si>
  <si>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</si>
  <si>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</si>
  <si>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</si>
  <si>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</si>
  <si>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</si>
  <si>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</si>
  <si>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</si>
  <si>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</si>
  <si>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</si>
  <si>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</si>
  <si>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</si>
  <si>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</si>
  <si>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</si>
  <si>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</si>
  <si>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</si>
  <si>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</si>
  <si>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</si>
  <si>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</si>
  <si>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</si>
  <si>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</si>
  <si>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</si>
  <si>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</si>
  <si>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</si>
  <si>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</si>
  <si>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</si>
  <si>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</si>
  <si>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</si>
  <si>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</si>
  <si>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</si>
  <si>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</si>
  <si>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</si>
  <si>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</si>
  <si>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</si>
  <si>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</si>
  <si>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</si>
  <si>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</si>
  <si>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</si>
  <si>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</si>
  <si>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</si>
  <si>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</si>
  <si>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</si>
  <si>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</si>
  <si>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</si>
  <si>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</si>
  <si>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</si>
  <si>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</si>
  <si>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</si>
  <si>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</si>
  <si>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</si>
  <si>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</si>
  <si>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</si>
  <si>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</si>
  <si>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</si>
  <si>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</si>
  <si>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</si>
  <si>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</si>
  <si>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</si>
  <si>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</si>
  <si>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</si>
  <si>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</si>
  <si>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</si>
  <si>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</si>
  <si>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</si>
  <si>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</si>
  <si>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</si>
  <si>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</si>
  <si>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</si>
  <si>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</si>
  <si>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</si>
  <si>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</si>
  <si>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</si>
  <si>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</si>
  <si>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</si>
  <si>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</si>
  <si>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</si>
  <si>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</si>
  <si>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</si>
  <si>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</si>
  <si>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</si>
  <si>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</si>
  <si>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</si>
  <si>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</si>
  <si>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</si>
  <si>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</si>
  <si>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</si>
  <si>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</si>
  <si>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</si>
  <si>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</si>
  <si>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</si>
  <si>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</si>
  <si>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</si>
  <si>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</si>
  <si>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</si>
  <si>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</si>
  <si>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</si>
  <si>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</si>
  <si>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</si>
  <si>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</si>
  <si>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</si>
  <si>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</si>
  <si>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</si>
  <si>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</si>
  <si>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</si>
  <si>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</si>
  <si>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</si>
  <si>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</si>
  <si>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</si>
  <si>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</si>
  <si>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</si>
  <si>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</si>
  <si>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</si>
  <si>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</si>
  <si>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</si>
  <si>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</si>
  <si>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</si>
  <si>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</si>
  <si>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</si>
  <si>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</si>
  <si>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</si>
  <si>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</si>
  <si>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</si>
  <si>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</si>
  <si>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</si>
  <si>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</si>
  <si>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</si>
  <si>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</si>
  <si>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</si>
  <si>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</si>
  <si>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</si>
  <si>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</si>
  <si>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</si>
  <si>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</si>
  <si>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</si>
  <si>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</si>
  <si>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</si>
  <si>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</si>
  <si>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</si>
  <si>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</si>
  <si>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</si>
  <si>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</si>
  <si>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</si>
  <si>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</si>
  <si>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</si>
  <si>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</si>
  <si>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</si>
  <si>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</si>
  <si>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</si>
  <si>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</si>
  <si>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</si>
  <si>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</si>
  <si>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</si>
  <si>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</si>
  <si>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</si>
  <si>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</si>
  <si>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</si>
  <si>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</si>
  <si>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</si>
  <si>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</si>
  <si>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</si>
  <si>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</si>
  <si>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</si>
  <si>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</si>
  <si>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</si>
  <si>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</si>
  <si>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</si>
  <si>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</si>
  <si>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</si>
  <si>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</si>
  <si>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</si>
  <si>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</si>
  <si>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</si>
  <si>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</si>
  <si>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</si>
  <si>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</si>
  <si>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</si>
  <si>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</si>
  <si>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</si>
  <si>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</si>
  <si>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</si>
  <si>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</si>
  <si>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</si>
  <si>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</si>
  <si>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</si>
  <si>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</si>
  <si>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</si>
  <si>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</si>
  <si>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</si>
  <si>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</si>
  <si>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</si>
  <si>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</si>
  <si>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</si>
  <si>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</si>
  <si>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</si>
  <si>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</si>
  <si>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</si>
  <si>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</si>
  <si>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</si>
  <si>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</si>
  <si>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</si>
  <si>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</si>
  <si>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</si>
  <si>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</si>
  <si>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</si>
  <si>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</si>
  <si>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</si>
  <si>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</si>
  <si>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</si>
  <si>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</si>
  <si>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</si>
  <si>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</si>
  <si>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</si>
  <si>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</si>
  <si>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</si>
  <si>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</si>
  <si>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</si>
  <si>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</si>
  <si>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</si>
  <si>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</si>
  <si>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</si>
  <si>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</si>
  <si>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</si>
  <si>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</si>
  <si>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</si>
  <si>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</si>
  <si>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</si>
  <si>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</si>
  <si>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</si>
  <si>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</si>
  <si>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</si>
  <si>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</si>
  <si>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</si>
  <si>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</si>
  <si>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</si>
  <si>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</si>
  <si>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</si>
  <si>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</si>
  <si>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</si>
  <si>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</si>
  <si>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</si>
  <si>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</si>
  <si>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</si>
  <si>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</si>
  <si>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</si>
  <si>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</si>
  <si>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</si>
  <si>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</si>
  <si>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</si>
  <si>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</si>
  <si>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</si>
  <si>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</si>
  <si>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</si>
  <si>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</si>
  <si>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</si>
  <si>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</si>
  <si>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</si>
  <si>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</si>
  <si>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</si>
  <si>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</si>
  <si>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</si>
  <si>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</si>
  <si>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</si>
  <si>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</si>
  <si>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</si>
  <si>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</si>
  <si>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</si>
  <si>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</si>
  <si>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</si>
  <si>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</si>
  <si>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</si>
  <si>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</si>
  <si>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</si>
  <si>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</si>
  <si>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</si>
  <si>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</si>
  <si>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</si>
  <si>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</si>
  <si>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</si>
  <si>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</si>
  <si>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</si>
  <si>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</si>
  <si>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</si>
  <si>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</si>
  <si>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</si>
  <si>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</si>
  <si>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</si>
  <si>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</si>
  <si>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</si>
  <si>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</si>
  <si>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</si>
  <si>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</si>
  <si>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</si>
  <si>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</si>
  <si>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</si>
  <si>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</si>
  <si>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</si>
  <si>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</si>
  <si>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</si>
  <si>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</si>
  <si>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</si>
  <si>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</si>
  <si>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</si>
  <si>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</si>
  <si>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</si>
  <si>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</si>
  <si>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</si>
  <si>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</si>
  <si>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</si>
  <si>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</si>
  <si>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</si>
  <si>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</si>
  <si>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</si>
  <si>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</si>
  <si>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</si>
  <si>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</si>
  <si>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</si>
  <si>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</si>
  <si>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</si>
  <si>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</si>
  <si>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</si>
  <si>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</si>
  <si>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</si>
  <si>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</si>
  <si>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</si>
  <si>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</si>
  <si>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</si>
  <si>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</si>
  <si>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</si>
  <si>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</si>
  <si>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</si>
  <si>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</si>
  <si>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</si>
  <si>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</si>
  <si>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</si>
  <si>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</si>
  <si>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</si>
  <si>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</si>
  <si>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</si>
  <si>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</si>
  <si>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</si>
  <si>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</si>
  <si>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</si>
  <si>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</si>
  <si>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</si>
  <si>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</si>
  <si>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</si>
  <si>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</si>
  <si>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</si>
  <si>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</si>
  <si>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</si>
  <si>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</si>
  <si>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</si>
  <si>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</si>
  <si>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</si>
  <si>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</si>
  <si>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</si>
  <si>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</si>
  <si>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</si>
  <si>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</si>
  <si>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</si>
  <si>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</si>
  <si>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</si>
  <si>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</si>
  <si>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</si>
  <si>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</si>
  <si>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</si>
  <si>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</si>
  <si>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</si>
  <si>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</si>
  <si>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</si>
  <si>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</si>
  <si>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</si>
  <si>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</si>
  <si>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</si>
  <si>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</si>
  <si>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</si>
  <si>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</si>
  <si>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</si>
  <si>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</si>
  <si>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</si>
  <si>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</si>
  <si>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</si>
  <si>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</si>
  <si>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</si>
  <si>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</si>
  <si>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</si>
  <si>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</si>
  <si>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</si>
  <si>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</si>
  <si>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</si>
  <si>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</si>
  <si>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</si>
  <si>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</si>
  <si>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</si>
  <si>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</si>
  <si>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</si>
  <si>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</si>
  <si>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</si>
  <si>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</si>
  <si>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</si>
  <si>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</si>
  <si>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</si>
  <si>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</si>
  <si>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</si>
  <si>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</si>
  <si>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</si>
  <si>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</si>
  <si>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</si>
  <si>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</si>
  <si>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</si>
  <si>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</si>
  <si>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</si>
  <si>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</si>
  <si>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</si>
  <si>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</si>
  <si>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</si>
  <si>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</si>
  <si>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</si>
  <si>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</si>
  <si>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</si>
  <si>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</si>
  <si>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</si>
  <si>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</si>
  <si>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</si>
  <si>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</si>
  <si>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</si>
  <si>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</si>
  <si>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</si>
  <si>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</si>
  <si>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</si>
  <si>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</si>
  <si>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</si>
  <si>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</si>
  <si>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</si>
  <si>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</si>
  <si>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</si>
  <si>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</si>
  <si>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</si>
  <si>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</si>
  <si>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</si>
  <si>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</si>
  <si>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</si>
  <si>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</si>
  <si>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</si>
  <si>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</si>
  <si>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</si>
  <si>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</si>
  <si>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</si>
  <si>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</si>
  <si>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</si>
  <si>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</si>
  <si>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</si>
  <si>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</si>
  <si>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</si>
  <si>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</si>
  <si>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</si>
  <si>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</si>
  <si>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</si>
  <si>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</si>
  <si>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</si>
  <si>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</si>
  <si>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</si>
  <si>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</si>
  <si>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</si>
  <si>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</si>
  <si>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</si>
  <si>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</si>
  <si>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</si>
  <si>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</si>
  <si>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</si>
  <si>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</si>
  <si>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</si>
  <si>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</si>
  <si>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</si>
  <si>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</si>
  <si>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</si>
  <si>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</si>
  <si>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</si>
  <si>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</si>
  <si>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</si>
  <si>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</si>
  <si>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</si>
  <si>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</si>
  <si>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</si>
  <si>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</si>
  <si>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</si>
  <si>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</si>
  <si>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</si>
  <si>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</si>
  <si>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</si>
  <si>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</si>
  <si>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</si>
  <si>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</si>
  <si>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</si>
  <si>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</si>
  <si>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</si>
  <si>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</si>
  <si>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</si>
  <si>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</si>
  <si>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</si>
  <si>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</si>
  <si>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</si>
  <si>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</si>
  <si>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</si>
  <si>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</si>
  <si>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</si>
  <si>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</si>
  <si>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</si>
  <si>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</si>
  <si>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</si>
  <si>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</si>
  <si>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</si>
  <si>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</si>
  <si>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</si>
  <si>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</si>
  <si>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</si>
  <si>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</si>
  <si>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</si>
  <si>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</si>
  <si>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</si>
  <si>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</si>
  <si>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</si>
  <si>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</si>
  <si>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</si>
  <si>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</si>
  <si>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</si>
  <si>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</si>
  <si>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</si>
  <si>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</si>
  <si>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</si>
  <si>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</si>
  <si>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</si>
  <si>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</si>
  <si>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</si>
  <si>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</si>
  <si>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</si>
  <si>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</si>
  <si>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</si>
  <si>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</si>
  <si>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</si>
  <si>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</si>
  <si>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</si>
  <si>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</si>
  <si>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</si>
  <si>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</si>
  <si>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</si>
  <si>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</si>
  <si>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</si>
  <si>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</si>
  <si>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</si>
  <si>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</si>
  <si>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</si>
  <si>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</si>
  <si>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</si>
  <si>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</si>
  <si>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</si>
  <si>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</si>
  <si>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</si>
  <si>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</si>
  <si>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</si>
  <si>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</si>
  <si>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</si>
  <si>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</si>
  <si>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</si>
  <si>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</si>
  <si>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</si>
  <si>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</si>
  <si>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</si>
  <si>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</si>
  <si>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</si>
  <si>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</si>
  <si>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</si>
  <si>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</si>
  <si>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</si>
  <si>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</si>
  <si>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</si>
  <si>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</si>
  <si>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</si>
  <si>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</si>
  <si>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</si>
  <si>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</si>
  <si>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</si>
  <si>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</si>
  <si>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</si>
  <si>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</si>
  <si>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</si>
  <si>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</si>
  <si>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</si>
  <si>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</si>
  <si>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</si>
  <si>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</si>
  <si>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</si>
  <si>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</si>
  <si>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</si>
  <si>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</si>
  <si>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</si>
  <si>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</si>
  <si>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</si>
  <si>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</si>
  <si>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</si>
  <si>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</si>
  <si>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</si>
  <si>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</si>
  <si>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</si>
  <si>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</si>
  <si>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</si>
  <si>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</si>
  <si>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</si>
  <si>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</si>
  <si>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</si>
  <si>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</si>
  <si>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</si>
  <si>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</si>
  <si>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</si>
  <si>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</si>
  <si>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</si>
  <si>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</si>
  <si>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</si>
  <si>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</si>
  <si>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</si>
  <si>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</si>
  <si>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</si>
  <si>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</si>
  <si>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</si>
  <si>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</si>
  <si>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</si>
  <si>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</si>
  <si>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</si>
  <si>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</si>
  <si>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</si>
  <si>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</si>
  <si>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</si>
  <si>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</si>
  <si>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</si>
  <si>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</si>
  <si>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</si>
  <si>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</si>
  <si>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</si>
  <si>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</si>
  <si>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</si>
  <si>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</si>
  <si>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</si>
  <si>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</si>
  <si>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</si>
  <si>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</si>
  <si>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</si>
  <si>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</si>
  <si>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</si>
  <si>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</si>
  <si>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</si>
  <si>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</si>
  <si>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</si>
  <si>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</si>
  <si>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</si>
  <si>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</si>
  <si>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</si>
  <si>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</si>
  <si>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</si>
  <si>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</si>
  <si>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</si>
  <si>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</si>
  <si>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</si>
  <si>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</si>
  <si>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</si>
  <si>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</si>
  <si>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</si>
  <si>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</si>
  <si>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</si>
  <si>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</si>
  <si>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</si>
  <si>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</si>
  <si>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</si>
  <si>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</si>
  <si>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</si>
  <si>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</si>
  <si>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</si>
  <si>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</si>
  <si>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</si>
  <si>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</si>
  <si>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</si>
  <si>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</si>
  <si>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</si>
  <si>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</si>
  <si>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</si>
  <si>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</si>
  <si>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</si>
  <si>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</si>
  <si>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</si>
  <si>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</si>
  <si>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</si>
  <si>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</si>
  <si>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</si>
  <si>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</si>
  <si>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</si>
  <si>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</si>
  <si>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</si>
  <si>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</si>
  <si>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</si>
  <si>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</si>
  <si>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</si>
  <si>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</si>
  <si>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</si>
  <si>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</si>
  <si>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</si>
  <si>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</si>
  <si>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</si>
  <si>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</si>
  <si>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</si>
  <si>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</si>
  <si>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</si>
  <si>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</si>
  <si>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</si>
  <si>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</si>
  <si>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</si>
  <si>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</si>
  <si>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</si>
  <si>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</si>
  <si>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</si>
  <si>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</si>
  <si>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</si>
  <si>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</si>
  <si>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</si>
  <si>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</si>
  <si>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</si>
  <si>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</si>
  <si>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</si>
  <si>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</si>
  <si>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</si>
  <si>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</si>
  <si>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</si>
  <si>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</si>
  <si>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</si>
  <si>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</si>
  <si>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</si>
  <si>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</si>
  <si>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</si>
  <si>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</si>
  <si>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</si>
  <si>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</si>
  <si>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</si>
  <si>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</si>
  <si>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</si>
  <si>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</si>
  <si>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</si>
  <si>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</si>
  <si>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</si>
  <si>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</si>
  <si>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</si>
  <si>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</si>
  <si>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</si>
  <si>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</si>
  <si>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</si>
  <si>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</si>
  <si>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</si>
  <si>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</si>
  <si>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</si>
  <si>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</si>
  <si>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</si>
  <si>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</si>
  <si>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</si>
  <si>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</si>
  <si>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</si>
  <si>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</si>
  <si>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</si>
  <si>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</si>
  <si>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</si>
  <si>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</si>
  <si>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</si>
  <si>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</si>
  <si>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</si>
  <si>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</si>
  <si>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</si>
  <si>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</si>
  <si>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</si>
  <si>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</si>
  <si>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</si>
  <si>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</si>
  <si>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</si>
  <si>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</si>
  <si>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</si>
  <si>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</si>
  <si>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</si>
  <si>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</si>
  <si>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</si>
  <si>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</si>
  <si>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</si>
  <si>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</si>
  <si>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</si>
  <si>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</si>
  <si>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</si>
  <si>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</si>
  <si>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</si>
  <si>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</si>
  <si>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</si>
  <si>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</si>
  <si>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</si>
  <si>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</si>
  <si>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</si>
  <si>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</si>
  <si>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</si>
  <si>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</si>
  <si>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</si>
  <si>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</si>
  <si>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</si>
  <si>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</si>
  <si>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</si>
  <si>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</si>
  <si>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</si>
  <si>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</si>
  <si>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</si>
  <si>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</si>
  <si>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</si>
  <si>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</si>
  <si>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</si>
  <si>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</si>
  <si>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</si>
  <si>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</si>
  <si>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</si>
  <si>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</si>
  <si>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</si>
  <si>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</si>
  <si>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</si>
  <si>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</si>
  <si>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</si>
  <si>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</si>
  <si>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</si>
  <si>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</si>
  <si>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</si>
  <si>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</si>
  <si>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</si>
  <si>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</si>
  <si>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</si>
  <si>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</si>
  <si>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</si>
  <si>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</si>
  <si>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</si>
  <si>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</si>
  <si>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</si>
  <si>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</si>
  <si>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</si>
  <si>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</si>
  <si>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</si>
  <si>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</si>
  <si>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</si>
  <si>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</si>
  <si>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</si>
  <si>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</si>
  <si>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</si>
  <si>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</si>
  <si>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</si>
  <si>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</si>
  <si>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</si>
  <si>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</si>
  <si>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</si>
  <si>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</si>
  <si>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</si>
  <si>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</si>
  <si>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</si>
  <si>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</si>
  <si>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</si>
  <si>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</si>
  <si>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</si>
  <si>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</si>
  <si>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</si>
  <si>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</si>
  <si>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</si>
  <si>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</si>
  <si>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</si>
  <si>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</si>
  <si>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</si>
  <si>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</si>
  <si>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</si>
  <si>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</si>
  <si>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</si>
  <si>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</si>
  <si>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</si>
  <si>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</si>
  <si>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</si>
  <si>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</si>
  <si>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</si>
  <si>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</si>
  <si>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</si>
  <si>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</si>
  <si>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</si>
  <si>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</si>
  <si>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</si>
  <si>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</si>
  <si>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</si>
  <si>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</si>
  <si>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</si>
  <si>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</si>
  <si>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</si>
  <si>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</si>
  <si>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</si>
  <si>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</si>
  <si>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</si>
  <si>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</si>
  <si>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</si>
  <si>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</si>
  <si>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</si>
  <si>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</si>
  <si>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</si>
  <si>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</si>
  <si>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</si>
  <si>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</si>
  <si>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</si>
  <si>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</si>
  <si>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</si>
  <si>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</si>
  <si>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</si>
  <si>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</si>
  <si>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</si>
  <si>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</si>
  <si>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</si>
  <si>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</si>
  <si>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</si>
  <si>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</si>
  <si>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</si>
  <si>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</si>
  <si>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</si>
  <si>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</si>
  <si>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</si>
  <si>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</si>
  <si>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</si>
  <si>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</si>
  <si>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</si>
  <si>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</si>
  <si>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</si>
  <si>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</si>
  <si>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</si>
  <si>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</si>
  <si>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</si>
  <si>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</si>
  <si>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</si>
  <si>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</si>
  <si>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</si>
  <si>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</si>
  <si>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</si>
  <si>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</si>
  <si>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</si>
  <si>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</si>
  <si>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</si>
  <si>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</si>
  <si>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</si>
  <si>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</si>
  <si>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</si>
  <si>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</si>
  <si>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</si>
  <si>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</si>
  <si>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</si>
  <si>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</si>
  <si>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</si>
  <si>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</si>
  <si>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</si>
  <si>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</si>
  <si>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</si>
  <si>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</si>
  <si>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</si>
  <si>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</si>
  <si>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</si>
  <si>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</si>
  <si>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</si>
  <si>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</si>
  <si>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</si>
  <si>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</si>
  <si>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</si>
  <si>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</si>
  <si>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</si>
  <si>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</si>
  <si>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</si>
  <si>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</si>
  <si>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</si>
  <si>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</si>
  <si>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</si>
  <si>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</si>
  <si>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</si>
  <si>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</si>
  <si>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</si>
  <si>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</si>
  <si>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</si>
  <si>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</si>
  <si>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</si>
  <si>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</si>
  <si>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</si>
  <si>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</si>
  <si>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</si>
  <si>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</si>
  <si>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</si>
  <si>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</si>
  <si>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</si>
  <si>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</si>
  <si>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</si>
  <si>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</si>
  <si>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</si>
  <si>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</si>
  <si>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</si>
  <si>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</si>
  <si>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</si>
  <si>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</si>
  <si>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</si>
  <si>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</si>
  <si>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</si>
  <si>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</si>
  <si>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</si>
  <si>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</si>
  <si>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</si>
  <si>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</si>
  <si>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</si>
  <si>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</si>
  <si>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</si>
  <si>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</si>
  <si>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</si>
  <si>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</si>
  <si>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</si>
  <si>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</si>
  <si>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</si>
  <si>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</si>
  <si>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</si>
  <si>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</si>
  <si>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</si>
  <si>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</si>
  <si>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</si>
  <si>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</si>
  <si>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</si>
  <si>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</si>
  <si>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</si>
  <si>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</si>
  <si>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</si>
  <si>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</si>
  <si>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</si>
  <si>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</si>
  <si>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</si>
  <si>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</si>
  <si>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</si>
  <si>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</si>
  <si>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</si>
  <si>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</si>
  <si>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</si>
  <si>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</si>
  <si>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</si>
  <si>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</si>
  <si>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</si>
  <si>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</si>
  <si>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</si>
  <si>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</si>
  <si>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</si>
  <si>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</si>
  <si>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</si>
  <si>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</si>
  <si>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</si>
  <si>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</si>
  <si>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</si>
  <si>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</si>
  <si>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</si>
  <si>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</si>
  <si>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</si>
  <si>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</si>
  <si>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</si>
  <si>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</si>
  <si>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</si>
  <si>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</si>
  <si>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</si>
  <si>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</si>
  <si>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</si>
  <si>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</si>
  <si>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</si>
  <si>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</si>
  <si>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</si>
  <si>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</si>
  <si>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</si>
  <si>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</si>
  <si>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</si>
  <si>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</si>
  <si>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</si>
  <si>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</si>
  <si>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</si>
  <si>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</si>
  <si>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</si>
  <si>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</si>
  <si>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</si>
  <si>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</si>
  <si>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</si>
  <si>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</si>
  <si>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</si>
  <si>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</si>
  <si>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</si>
  <si>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</si>
  <si>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</si>
  <si>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</si>
  <si>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</si>
  <si>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</si>
  <si>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</si>
  <si>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</si>
  <si>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</si>
  <si>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</si>
  <si>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</si>
  <si>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</si>
  <si>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</si>
  <si>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</si>
  <si>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</si>
  <si>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</si>
  <si>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</si>
  <si>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</si>
  <si>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</si>
  <si>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</si>
  <si>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</si>
  <si>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</si>
  <si>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</si>
  <si>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</si>
  <si>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</si>
  <si>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</si>
  <si>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</si>
  <si>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</si>
  <si>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</si>
  <si>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</si>
  <si>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</si>
  <si>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</si>
  <si>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</si>
  <si>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</si>
  <si>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</si>
  <si>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</si>
  <si>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</si>
  <si>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</si>
  <si>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</si>
  <si>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</si>
  <si>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</si>
  <si>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</si>
  <si>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</si>
  <si>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</si>
  <si>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</si>
  <si>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</si>
  <si>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</si>
  <si>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</si>
  <si>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</si>
  <si>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</si>
  <si>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</si>
  <si>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</si>
  <si>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</si>
  <si>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</si>
  <si>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</si>
  <si>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</si>
  <si>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</si>
  <si>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</si>
  <si>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</si>
  <si>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</si>
  <si>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</si>
  <si>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</si>
  <si>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</si>
  <si>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</si>
  <si>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</si>
  <si>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</si>
  <si>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</si>
  <si>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</si>
  <si>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</si>
  <si>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</si>
  <si>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</si>
  <si>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</si>
  <si>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</si>
  <si>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</si>
  <si>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</si>
  <si>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</si>
  <si>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</si>
  <si>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</si>
  <si>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</si>
  <si>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</si>
  <si>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</si>
  <si>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</si>
  <si>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</si>
  <si>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</si>
  <si>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</si>
  <si>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</si>
  <si>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</si>
  <si>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</si>
  <si>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</si>
  <si>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</si>
  <si>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</si>
  <si>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</si>
  <si>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</si>
  <si>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</si>
  <si>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</si>
  <si>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</si>
  <si>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</si>
  <si>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</si>
  <si>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</si>
  <si>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</si>
  <si>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</si>
  <si>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</si>
  <si>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</si>
  <si>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</si>
  <si>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</si>
  <si>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</si>
  <si>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</si>
  <si>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</si>
  <si>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</si>
  <si>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</si>
  <si>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</si>
  <si>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</si>
  <si>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</si>
  <si>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</si>
  <si>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</si>
  <si>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</si>
  <si>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</si>
  <si>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</si>
  <si>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</si>
  <si>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</si>
  <si>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</si>
  <si>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</si>
  <si>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</si>
  <si>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</si>
  <si>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</si>
  <si>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</si>
  <si>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</si>
  <si>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</si>
  <si>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</si>
  <si>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</si>
  <si>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</si>
  <si>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</si>
  <si>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</si>
  <si>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</si>
  <si>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</si>
  <si>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</si>
  <si>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</si>
  <si>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</si>
  <si>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</si>
  <si>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</si>
  <si>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</si>
  <si>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</si>
  <si>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</si>
  <si>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</si>
  <si>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</si>
  <si>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</si>
  <si>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</si>
  <si>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</si>
  <si>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</si>
  <si>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</si>
  <si>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</si>
  <si>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</si>
  <si>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</si>
  <si>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</si>
  <si>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</si>
  <si>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</si>
  <si>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</si>
  <si>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</si>
  <si>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</si>
  <si>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</si>
  <si>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</si>
  <si>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</si>
  <si>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</si>
  <si>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</si>
  <si>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</si>
  <si>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</si>
  <si>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</si>
  <si>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</si>
  <si>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</si>
  <si>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</si>
  <si>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</si>
  <si>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</si>
  <si>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</si>
  <si>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</si>
  <si>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</si>
  <si>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</si>
  <si>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</si>
  <si>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</si>
  <si>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</si>
  <si>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</si>
  <si>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</si>
  <si>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</si>
  <si>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</si>
  <si>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</si>
  <si>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</si>
  <si>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</si>
  <si>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</si>
  <si>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</si>
  <si>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</si>
  <si>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</si>
  <si>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</si>
  <si>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</si>
  <si>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</si>
  <si>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</si>
  <si>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</si>
  <si>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</si>
  <si>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</si>
  <si>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</si>
  <si>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</si>
  <si>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</si>
  <si>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</si>
  <si>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</si>
  <si>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</si>
  <si>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</si>
  <si>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</si>
  <si>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</si>
  <si>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</si>
  <si>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</si>
  <si>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</si>
  <si>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</si>
  <si>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</si>
  <si>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</si>
  <si>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</si>
  <si>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</si>
  <si>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</si>
  <si>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</si>
  <si>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</si>
  <si>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</si>
  <si>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</si>
  <si>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</si>
  <si>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</si>
  <si>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</si>
  <si>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</si>
  <si>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</si>
  <si>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</si>
  <si>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</si>
  <si>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</si>
  <si>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</si>
  <si>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</si>
  <si>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</si>
  <si>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</si>
  <si>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</si>
  <si>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</si>
  <si>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</si>
  <si>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</si>
  <si>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</si>
  <si>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</si>
  <si>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</si>
  <si>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</si>
  <si>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</si>
  <si>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</si>
  <si>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</si>
  <si>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</si>
  <si>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</si>
  <si>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</si>
  <si>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</si>
  <si>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</si>
  <si>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</si>
  <si>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</si>
  <si>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</si>
  <si>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</si>
  <si>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</si>
  <si>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</si>
  <si>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</si>
  <si>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</si>
  <si>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</si>
  <si>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</si>
  <si>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</si>
  <si>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</si>
  <si>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</si>
  <si>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</si>
  <si>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</si>
  <si>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</si>
  <si>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</si>
  <si>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</si>
  <si>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</si>
  <si>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</si>
  <si>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</si>
  <si>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</si>
  <si>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</si>
  <si>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</si>
  <si>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</si>
  <si>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</si>
  <si>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</si>
  <si>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</si>
  <si>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</si>
  <si>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</si>
  <si>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</si>
  <si>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</si>
  <si>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</si>
  <si>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</si>
  <si>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</si>
  <si>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</si>
  <si>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</si>
  <si>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</si>
  <si>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</si>
  <si>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</si>
  <si>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</si>
  <si>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</si>
  <si>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</si>
  <si>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</si>
  <si>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</si>
  <si>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</si>
  <si>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</si>
  <si>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</si>
  <si>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</si>
  <si>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</si>
  <si>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</si>
  <si>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</si>
  <si>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</si>
  <si>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</si>
  <si>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</si>
  <si>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</si>
  <si>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</si>
  <si>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</si>
  <si>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</si>
  <si>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</si>
  <si>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</si>
  <si>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</si>
  <si>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</si>
  <si>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</si>
  <si>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</si>
  <si>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</si>
  <si>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</si>
  <si>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</si>
  <si>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</si>
  <si>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</si>
  <si>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</si>
  <si>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</si>
  <si>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</si>
  <si>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</si>
  <si>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</si>
  <si>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</si>
  <si>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</si>
  <si>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</si>
  <si>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</si>
  <si>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</si>
  <si>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</si>
  <si>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</si>
  <si>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</si>
  <si>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</si>
  <si>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</si>
  <si>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</si>
  <si>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</si>
  <si>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</si>
  <si>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</si>
  <si>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</si>
  <si>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</si>
  <si>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</si>
  <si>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</si>
  <si>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</si>
  <si>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</si>
  <si>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</si>
  <si>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</si>
  <si>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</si>
  <si>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</si>
  <si>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</si>
  <si>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</si>
  <si>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</si>
  <si>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</si>
  <si>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</si>
  <si>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</si>
  <si>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</si>
  <si>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</si>
  <si>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</si>
  <si>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</si>
  <si>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</si>
  <si>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</si>
  <si>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</si>
  <si>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</si>
  <si>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</si>
  <si>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</si>
  <si>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</si>
  <si>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</si>
  <si>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</si>
  <si>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</si>
  <si>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</si>
  <si>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</si>
  <si>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</si>
  <si>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</si>
  <si>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</si>
  <si>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</si>
  <si>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</si>
  <si>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</si>
  <si>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</si>
  <si>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</si>
  <si>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</si>
  <si>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</si>
  <si>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</si>
  <si>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</si>
  <si>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</si>
  <si>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</si>
  <si>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</si>
  <si>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</si>
  <si>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</si>
  <si>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</si>
  <si>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</si>
  <si>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</si>
  <si>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</si>
  <si>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</si>
  <si>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</si>
  <si>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</si>
  <si>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</si>
  <si>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</si>
  <si>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</si>
  <si>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</si>
  <si>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</si>
  <si>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</si>
  <si>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</si>
  <si>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</si>
  <si>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</si>
  <si>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</si>
  <si>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</si>
  <si>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</si>
  <si>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</si>
  <si>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</si>
  <si>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</si>
  <si>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</si>
  <si>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</si>
  <si>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</si>
  <si>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</si>
  <si>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</si>
  <si>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</si>
  <si>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</si>
  <si>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</si>
  <si>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</si>
  <si>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</si>
  <si>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</si>
  <si>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</si>
  <si>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</si>
  <si>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</si>
  <si>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</si>
  <si>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</si>
  <si>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</si>
  <si>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</si>
  <si>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</si>
  <si>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</si>
  <si>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</si>
  <si>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</si>
  <si>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</si>
  <si>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</si>
  <si>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</si>
  <si>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</si>
  <si>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</si>
  <si>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</si>
  <si>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</si>
  <si>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</si>
  <si>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</si>
  <si>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</si>
  <si>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</si>
  <si>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</si>
  <si>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</si>
  <si>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</si>
  <si>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</si>
  <si>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</si>
  <si>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</si>
  <si>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</si>
  <si>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</si>
  <si>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</si>
  <si>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</si>
  <si>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</si>
  <si>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</si>
  <si>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</si>
  <si>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</si>
  <si>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</si>
  <si>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</si>
  <si>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</si>
  <si>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</si>
  <si>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</si>
  <si>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</si>
  <si>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</si>
  <si>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</si>
  <si>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</si>
  <si>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</si>
  <si>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</si>
  <si>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</si>
  <si>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</si>
  <si>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</si>
  <si>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</si>
  <si>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</si>
  <si>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</si>
  <si>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</si>
  <si>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</si>
  <si>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</si>
  <si>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</si>
  <si>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</si>
  <si>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</si>
  <si>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</si>
  <si>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</si>
  <si>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</si>
  <si>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</si>
  <si>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</si>
  <si>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</si>
  <si>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</si>
  <si>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</si>
  <si>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</si>
  <si>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</si>
  <si>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</si>
  <si>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</si>
  <si>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</si>
  <si>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</si>
  <si>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</si>
  <si>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</si>
  <si>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</si>
  <si>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</si>
  <si>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</si>
  <si>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</si>
  <si>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</si>
  <si>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</si>
  <si>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</si>
  <si>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</si>
  <si>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</si>
  <si>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</si>
  <si>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</si>
  <si>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</si>
  <si>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</si>
  <si>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</si>
  <si>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</si>
  <si>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</si>
  <si>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</si>
  <si>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</si>
  <si>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</si>
  <si>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</si>
  <si>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</si>
  <si>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</si>
  <si>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</si>
  <si>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</si>
  <si>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</si>
  <si>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</si>
  <si>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</si>
  <si>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</si>
  <si>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</si>
  <si>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</si>
  <si>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</si>
  <si>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</si>
  <si>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</si>
  <si>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</si>
  <si>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</si>
  <si>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</si>
  <si>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</si>
  <si>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</si>
  <si>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</si>
  <si>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</si>
  <si>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</si>
  <si>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</si>
  <si>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</si>
  <si>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</si>
  <si>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</si>
  <si>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</si>
  <si>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</si>
  <si>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</si>
  <si>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</si>
  <si>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</si>
  <si>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</si>
  <si>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</si>
  <si>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</si>
  <si>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</si>
  <si>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</si>
  <si>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</si>
  <si>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</si>
  <si>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</si>
  <si>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</si>
  <si>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</si>
  <si>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</si>
  <si>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</si>
  <si>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</si>
  <si>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</si>
  <si>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</si>
  <si>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</si>
  <si>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</si>
  <si>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</si>
  <si>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</si>
  <si>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</si>
  <si>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</si>
  <si>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</si>
  <si>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</si>
  <si>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</si>
  <si>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</si>
  <si>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</si>
  <si>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</si>
  <si>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</si>
  <si>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</si>
  <si>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</si>
  <si>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</si>
  <si>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</si>
  <si>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</si>
  <si>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</si>
  <si>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</si>
  <si>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</si>
  <si>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</si>
  <si>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</si>
  <si>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</si>
  <si>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</si>
  <si>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</si>
  <si>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</si>
  <si>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</si>
  <si>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</si>
  <si>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</si>
  <si>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</si>
  <si>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</si>
  <si>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</si>
  <si>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</si>
  <si>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</si>
  <si>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</si>
  <si>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</si>
  <si>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</si>
  <si>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</si>
  <si>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</si>
  <si>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</si>
  <si>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</si>
  <si>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</si>
  <si>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</si>
  <si>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</si>
  <si>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</si>
  <si>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</si>
  <si>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</si>
  <si>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</si>
  <si>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</si>
  <si>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</si>
  <si>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</si>
  <si>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</si>
  <si>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</si>
  <si>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</si>
  <si>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</si>
  <si>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</si>
  <si>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</si>
  <si>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</si>
  <si>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</si>
  <si>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</si>
  <si>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</si>
  <si>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</si>
  <si>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</si>
  <si>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</si>
  <si>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</si>
  <si>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</si>
  <si>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</si>
  <si>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</si>
  <si>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</si>
  <si>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</si>
  <si>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</si>
  <si>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</si>
  <si>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</si>
  <si>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</si>
  <si>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</si>
  <si>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</si>
  <si>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</si>
  <si>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</si>
  <si>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</si>
  <si>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</si>
  <si>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</si>
  <si>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</si>
  <si>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</si>
  <si>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</si>
  <si>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</si>
  <si>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</si>
  <si>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</si>
  <si>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</si>
  <si>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</si>
  <si>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</si>
  <si>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</si>
  <si>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</si>
  <si>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</si>
  <si>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</si>
  <si>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</si>
  <si>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</si>
  <si>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</si>
  <si>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</si>
  <si>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</si>
  <si>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</si>
  <si>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</si>
  <si>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</si>
  <si>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</si>
  <si>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</si>
  <si>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</si>
  <si>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</si>
  <si>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</si>
  <si>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</si>
  <si>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</si>
  <si>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</si>
  <si>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</si>
  <si>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</si>
  <si>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</si>
  <si>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</si>
  <si>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</si>
  <si>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</si>
  <si>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</si>
  <si>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</si>
  <si>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</si>
  <si>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</si>
  <si>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</si>
  <si>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</si>
  <si>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</si>
  <si>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</si>
  <si>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</si>
  <si>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</si>
  <si>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</si>
  <si>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</si>
  <si>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</si>
  <si>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</si>
  <si>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</si>
  <si>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</si>
  <si>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</si>
  <si>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</si>
  <si>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</si>
  <si>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</si>
  <si>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</si>
  <si>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</si>
  <si>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</si>
  <si>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</si>
  <si>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</si>
  <si>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</si>
  <si>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</si>
  <si>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</si>
  <si>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</si>
  <si>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</si>
  <si>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</si>
  <si>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</si>
  <si>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</si>
  <si>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</si>
  <si>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</si>
  <si>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</si>
  <si>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</si>
  <si>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</si>
  <si>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</si>
  <si>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</si>
  <si>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</si>
  <si>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</si>
  <si>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</si>
  <si>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</si>
  <si>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</si>
  <si>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</si>
  <si>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</si>
  <si>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</si>
  <si>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</si>
  <si>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</si>
  <si>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</si>
  <si>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</si>
  <si>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</si>
  <si>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</si>
  <si>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</si>
  <si>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</si>
  <si>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</si>
  <si>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</si>
  <si>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</si>
  <si>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</si>
  <si>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</si>
  <si>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</si>
  <si>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</si>
  <si>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</si>
  <si>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</si>
  <si>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</si>
  <si>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</si>
  <si>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</si>
  <si>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</si>
  <si>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</si>
  <si>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</si>
  <si>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</si>
  <si>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</si>
  <si>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</si>
  <si>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</si>
  <si>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</si>
  <si>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</si>
  <si>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</si>
  <si>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</si>
  <si>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</si>
  <si>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</si>
  <si>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</si>
  <si>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</si>
  <si>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</si>
  <si>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</si>
  <si>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</si>
  <si>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</si>
  <si>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</si>
  <si>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</si>
  <si>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</si>
  <si>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</si>
  <si>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</si>
  <si>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</si>
  <si>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</si>
  <si>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</si>
  <si>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</si>
  <si>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</si>
  <si>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</si>
  <si>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</si>
  <si>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</si>
  <si>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</si>
  <si>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</si>
  <si>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</si>
  <si>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</si>
  <si>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</si>
  <si>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</si>
  <si>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</si>
  <si>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</si>
  <si>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</si>
  <si>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</si>
  <si>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</si>
  <si>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</si>
  <si>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</si>
  <si>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</si>
  <si>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</si>
  <si>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</si>
  <si>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</si>
  <si>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</si>
  <si>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</si>
  <si>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</si>
  <si>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</si>
  <si>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</si>
  <si>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</si>
  <si>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</si>
  <si>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</si>
  <si>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</si>
  <si>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</si>
  <si>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</si>
  <si>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</si>
  <si>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</si>
  <si>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</si>
  <si>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</si>
  <si>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</si>
  <si>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</si>
  <si>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</si>
  <si>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</si>
  <si>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</si>
  <si>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</si>
  <si>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</si>
  <si>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</si>
  <si>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</si>
  <si>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</si>
  <si>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</si>
  <si>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</si>
  <si>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</si>
  <si>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</si>
  <si>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</si>
  <si>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</si>
  <si>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</si>
  <si>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</si>
  <si>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</si>
  <si>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</si>
  <si>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</si>
  <si>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</si>
  <si>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</si>
  <si>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</si>
  <si>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</si>
  <si>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</si>
  <si>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</si>
  <si>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</si>
  <si>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</si>
  <si>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</si>
  <si>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</si>
  <si>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</si>
  <si>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</si>
  <si>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</si>
  <si>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</si>
  <si>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</si>
  <si>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</si>
  <si>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</si>
  <si>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</si>
  <si>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</si>
  <si>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</si>
  <si>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</si>
  <si>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</si>
  <si>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</si>
  <si>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</si>
  <si>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</si>
  <si>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</si>
  <si>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</si>
  <si>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</si>
  <si>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</si>
  <si>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</si>
  <si>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</si>
  <si>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</si>
  <si>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</si>
  <si>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</si>
  <si>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</si>
  <si>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</si>
  <si>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</si>
  <si>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</si>
  <si>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</si>
  <si>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</si>
  <si>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</si>
  <si>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</si>
  <si>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</si>
  <si>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</si>
  <si>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</si>
  <si>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</si>
  <si>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</si>
  <si>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</si>
  <si>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</si>
  <si>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</si>
  <si>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</si>
  <si>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</si>
  <si>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</si>
  <si>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</si>
  <si>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</si>
  <si>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</si>
  <si>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</si>
  <si>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</si>
  <si>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</si>
  <si>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</si>
  <si>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</si>
  <si>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</si>
  <si>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</si>
  <si>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</si>
  <si>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</si>
  <si>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</si>
  <si>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</si>
  <si>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</si>
  <si>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</si>
  <si>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</si>
  <si>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</si>
  <si>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</si>
  <si>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</si>
  <si>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</si>
  <si>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</si>
  <si>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</si>
  <si>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</si>
  <si>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</si>
  <si>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</si>
  <si>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</si>
  <si>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</si>
  <si>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</si>
  <si>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</si>
  <si>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</si>
  <si>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</si>
  <si>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</si>
  <si>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</si>
  <si>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</si>
  <si>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</si>
  <si>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</si>
  <si>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</si>
  <si>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</si>
  <si>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</si>
  <si>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</si>
  <si>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</si>
  <si>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</si>
  <si>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</si>
  <si>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</si>
  <si>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</si>
  <si>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</si>
  <si>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</si>
  <si>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</si>
  <si>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</si>
  <si>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</si>
  <si>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</si>
  <si>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</si>
  <si>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</si>
  <si>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</si>
  <si>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</si>
  <si>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</si>
  <si>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</si>
  <si>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</si>
  <si>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</si>
  <si>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</si>
  <si>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</si>
  <si>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</si>
  <si>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</si>
  <si>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</si>
  <si>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</si>
  <si>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</si>
  <si>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</si>
  <si>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</si>
  <si>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</si>
  <si>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</si>
  <si>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</si>
  <si>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</si>
  <si>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</si>
  <si>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</si>
  <si>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</si>
  <si>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</si>
  <si>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</si>
  <si>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</si>
  <si>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</si>
  <si>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</si>
  <si>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</si>
  <si>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</si>
  <si>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</si>
  <si>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</si>
  <si>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</si>
  <si>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</si>
  <si>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</si>
  <si>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</si>
  <si>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</si>
  <si>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</si>
  <si>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</si>
  <si>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</si>
  <si>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</si>
  <si>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</si>
  <si>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</si>
  <si>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</si>
  <si>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</si>
  <si>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</si>
  <si>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</si>
  <si>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</si>
  <si>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</si>
  <si>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</si>
  <si>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</si>
  <si>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</si>
  <si>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</si>
  <si>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</si>
  <si>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</si>
  <si>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</si>
  <si>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</si>
  <si>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</si>
  <si>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</si>
  <si>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</si>
  <si>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</si>
  <si>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</si>
  <si>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</si>
  <si>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</si>
  <si>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</si>
  <si>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</si>
  <si>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</si>
  <si>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</si>
  <si>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</si>
  <si>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</si>
  <si>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</si>
  <si>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</si>
  <si>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</si>
  <si>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</si>
  <si>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</si>
  <si>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</si>
  <si>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</si>
  <si>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</si>
  <si>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</si>
  <si>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</si>
  <si>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</si>
  <si>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</si>
  <si>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</si>
  <si>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</si>
  <si>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</si>
  <si>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</si>
  <si>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</si>
  <si>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</si>
  <si>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</si>
  <si>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</si>
  <si>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</si>
  <si>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</si>
  <si>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</si>
  <si>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</si>
  <si>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</si>
  <si>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</si>
  <si>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</si>
  <si>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</si>
  <si>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</si>
  <si>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</si>
  <si>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</si>
  <si>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</si>
  <si>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</si>
  <si>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</si>
  <si>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</si>
  <si>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</si>
  <si>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</si>
  <si>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</si>
  <si>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</si>
  <si>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</si>
  <si>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</si>
  <si>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</si>
  <si>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</si>
  <si>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</si>
  <si>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</si>
  <si>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</si>
  <si>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</si>
  <si>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</si>
  <si>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</si>
  <si>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</si>
  <si>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</si>
  <si>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</si>
  <si>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</si>
  <si>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</si>
  <si>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</si>
  <si>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</si>
  <si>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</si>
  <si>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</si>
  <si>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</si>
  <si>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</si>
  <si>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</si>
  <si>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</si>
  <si>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</si>
  <si>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</si>
  <si>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</si>
  <si>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</si>
  <si>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</si>
  <si>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</si>
  <si>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</si>
  <si>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</si>
  <si>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</si>
  <si>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</si>
  <si>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</si>
  <si>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</si>
  <si>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</si>
  <si>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</si>
  <si>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</si>
  <si>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</si>
  <si>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</si>
  <si>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</si>
  <si>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</si>
  <si>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</si>
  <si>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</si>
  <si>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</si>
  <si>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</si>
  <si>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</si>
  <si>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</si>
  <si>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</si>
  <si>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</si>
  <si>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</si>
  <si>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</si>
  <si>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</si>
  <si>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</si>
  <si>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</si>
  <si>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</si>
  <si>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</si>
  <si>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</si>
  <si>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</si>
  <si>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</si>
  <si>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</si>
  <si>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</si>
  <si>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</si>
  <si>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</si>
  <si>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</si>
  <si>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</si>
  <si>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</si>
  <si>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</si>
  <si>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</si>
  <si>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</si>
  <si>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</si>
  <si>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</si>
  <si>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</si>
  <si>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</si>
  <si>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</si>
  <si>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</si>
  <si>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</si>
  <si>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</si>
  <si>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</si>
  <si>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</si>
  <si>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</si>
  <si>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</si>
  <si>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</si>
  <si>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</si>
  <si>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</si>
  <si>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</si>
  <si>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</si>
  <si>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</si>
  <si>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</si>
  <si>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</si>
  <si>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</si>
  <si>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</si>
  <si>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</si>
  <si>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</si>
  <si>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</si>
  <si>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</si>
  <si>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</si>
  <si>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</si>
  <si>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</si>
  <si>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</si>
  <si>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</si>
  <si>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</si>
  <si>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</si>
  <si>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</si>
  <si>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</si>
  <si>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</si>
  <si>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</si>
  <si>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</si>
  <si>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</si>
  <si>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</si>
  <si>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</si>
  <si>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</si>
  <si>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</si>
  <si>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</si>
  <si>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</si>
  <si>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</si>
  <si>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</si>
  <si>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</si>
  <si>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</si>
  <si>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</si>
  <si>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</si>
  <si>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</si>
  <si>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</si>
  <si>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</si>
  <si>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</si>
  <si>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</si>
  <si>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</si>
  <si>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</si>
  <si>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</si>
  <si>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</si>
  <si>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</si>
  <si>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</si>
  <si>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</si>
  <si>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</si>
  <si>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</si>
  <si>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</si>
  <si>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</si>
  <si>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</si>
  <si>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</si>
  <si>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</si>
  <si>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</si>
  <si>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</si>
  <si>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</si>
  <si>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</si>
  <si>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</si>
  <si>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</si>
  <si>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</si>
  <si>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</si>
  <si>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</si>
  <si>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</si>
  <si>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</si>
  <si>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</si>
  <si>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</si>
  <si>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</si>
  <si>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</si>
  <si>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</si>
  <si>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</si>
  <si>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</si>
  <si>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</si>
  <si>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</si>
  <si>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</si>
  <si>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</si>
  <si>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</si>
  <si>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</si>
  <si>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</si>
  <si>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</si>
  <si>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</si>
  <si>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</si>
  <si>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</si>
  <si>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</si>
  <si>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</si>
  <si>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</si>
  <si>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</si>
  <si>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</si>
  <si>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</si>
  <si>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</si>
  <si>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</si>
  <si>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</si>
  <si>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</si>
  <si>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</si>
  <si>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</si>
  <si>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</si>
  <si>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</si>
  <si>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</si>
  <si>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</si>
  <si>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</si>
  <si>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</si>
  <si>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</si>
  <si>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</si>
  <si>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</si>
  <si>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</si>
  <si>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</si>
  <si>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</si>
  <si>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</si>
  <si>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</si>
  <si>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</si>
  <si>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</si>
  <si>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</si>
  <si>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</si>
  <si>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</si>
  <si>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</si>
  <si>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</si>
  <si>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</si>
  <si>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</si>
  <si>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</si>
  <si>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</si>
  <si>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</si>
  <si>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</si>
  <si>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</si>
  <si>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</si>
  <si>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</si>
  <si>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</si>
  <si>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</si>
  <si>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</si>
  <si>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</si>
  <si>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</si>
  <si>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</si>
  <si>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</si>
  <si>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</si>
  <si>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</si>
  <si>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</si>
  <si>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</si>
  <si>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</si>
  <si>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</si>
  <si>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</si>
  <si>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</si>
  <si>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</si>
  <si>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</si>
  <si>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</si>
  <si>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</si>
  <si>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</si>
  <si>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</si>
  <si>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</si>
  <si>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</si>
  <si>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</si>
  <si>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</si>
  <si>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</si>
  <si>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</si>
  <si>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</si>
  <si>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</si>
  <si>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</si>
  <si>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</si>
  <si>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</si>
  <si>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</si>
  <si>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</si>
  <si>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</si>
  <si>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</si>
  <si>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</si>
  <si>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</si>
  <si>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</si>
  <si>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</si>
  <si>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</si>
  <si>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</si>
  <si>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</si>
  <si>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</si>
  <si>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</si>
  <si>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</si>
  <si>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</si>
  <si>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</si>
  <si>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</si>
  <si>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</si>
  <si>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</si>
  <si>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</si>
  <si>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</si>
  <si>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</si>
  <si>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</si>
  <si>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</si>
  <si>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</si>
  <si>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</si>
  <si>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</si>
  <si>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</si>
  <si>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</si>
  <si>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</si>
  <si>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</si>
  <si>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</si>
  <si>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</si>
  <si>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</si>
  <si>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</si>
  <si>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</si>
  <si>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</si>
  <si>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</si>
  <si>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</si>
  <si>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</si>
  <si>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</si>
  <si>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</si>
  <si>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</si>
  <si>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</si>
  <si>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</si>
  <si>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</si>
  <si>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</si>
  <si>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</si>
  <si>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</si>
  <si>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</si>
  <si>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</si>
  <si>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</si>
  <si>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</si>
  <si>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</si>
  <si>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</si>
  <si>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</si>
  <si>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</si>
  <si>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</si>
  <si>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</si>
  <si>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</si>
  <si>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</si>
  <si>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</si>
  <si>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</si>
  <si>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</si>
  <si>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</si>
  <si>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</si>
  <si>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</si>
  <si>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</si>
  <si>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</si>
  <si>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</si>
  <si>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</si>
  <si>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</si>
  <si>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</si>
  <si>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</si>
  <si>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</si>
  <si>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</si>
  <si>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</si>
  <si>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</si>
  <si>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</si>
  <si>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</si>
  <si>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</si>
  <si>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</si>
  <si>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</si>
  <si>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</si>
  <si>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</si>
  <si>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</si>
  <si>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</si>
  <si>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</si>
  <si>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</si>
  <si>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</si>
  <si>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</si>
  <si>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</si>
  <si>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</si>
  <si>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</si>
  <si>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</si>
  <si>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</si>
  <si>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</si>
  <si>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</si>
  <si>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</si>
  <si>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</si>
  <si>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</si>
  <si>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</si>
  <si>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</si>
  <si>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</si>
  <si>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</si>
  <si>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</si>
  <si>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</si>
  <si>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</si>
  <si>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</si>
  <si>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</si>
  <si>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</si>
  <si>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</si>
  <si>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</si>
  <si>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</si>
  <si>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</si>
  <si>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</si>
  <si>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</si>
  <si>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</si>
  <si>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</si>
  <si>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</si>
  <si>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</si>
  <si>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</si>
  <si>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</si>
  <si>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</si>
  <si>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</si>
  <si>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</si>
  <si>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</si>
  <si>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</si>
  <si>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</si>
  <si>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</si>
  <si>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</si>
  <si>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</si>
  <si>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</si>
  <si>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</si>
  <si>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</si>
  <si>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</si>
  <si>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</si>
  <si>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</si>
  <si>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</si>
  <si>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</si>
  <si>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</si>
  <si>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</si>
  <si>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</si>
  <si>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</si>
  <si>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</si>
  <si>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</si>
  <si>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</si>
  <si>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</si>
  <si>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</si>
  <si>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</si>
  <si>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</si>
  <si>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</si>
  <si>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</si>
  <si>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</si>
  <si>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</si>
  <si>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</si>
  <si>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</si>
  <si>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</si>
  <si>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</si>
  <si>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</si>
  <si>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</si>
  <si>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</si>
  <si>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</si>
  <si>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</si>
  <si>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</si>
  <si>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</si>
  <si>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</si>
  <si>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</si>
  <si>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</si>
  <si>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</si>
  <si>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</si>
  <si>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</si>
  <si>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</si>
  <si>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</si>
  <si>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</si>
  <si>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</si>
  <si>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</si>
  <si>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</si>
  <si>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</si>
  <si>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</si>
  <si>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</si>
  <si>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</si>
  <si>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</si>
  <si>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</si>
  <si>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</si>
  <si>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</si>
  <si>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</si>
  <si>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</si>
  <si>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</si>
  <si>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</si>
  <si>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</si>
  <si>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</si>
  <si>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</si>
  <si>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</si>
  <si>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</si>
  <si>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</si>
  <si>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</si>
  <si>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</si>
  <si>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</si>
  <si>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</si>
  <si>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</si>
  <si>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</si>
  <si>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</si>
  <si>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</si>
  <si>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</si>
  <si>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</si>
  <si>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</si>
  <si>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</si>
  <si>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</si>
  <si>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</si>
  <si>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</si>
  <si>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</si>
  <si>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</si>
  <si>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</si>
  <si>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</si>
  <si>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</si>
  <si>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</si>
  <si>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</si>
  <si>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</si>
  <si>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</si>
  <si>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</si>
  <si>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</si>
  <si>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</si>
  <si>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</si>
  <si>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</si>
  <si>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</si>
  <si>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</si>
  <si>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</si>
  <si>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</si>
  <si>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</si>
  <si>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</si>
  <si>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</si>
  <si>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</si>
  <si>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</si>
  <si>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</si>
  <si>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</si>
  <si>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</si>
  <si>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</si>
  <si>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</si>
  <si>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</si>
  <si>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</si>
  <si>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</si>
  <si>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</si>
  <si>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</si>
  <si>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</si>
  <si>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</si>
  <si>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</si>
  <si>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</si>
  <si>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</si>
  <si>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</si>
  <si>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</si>
  <si>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</si>
  <si>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</si>
  <si>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</si>
  <si>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</si>
  <si>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</si>
  <si>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</si>
  <si>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</si>
  <si>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</si>
  <si>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</si>
  <si>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</si>
  <si>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</si>
  <si>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</si>
  <si>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</si>
  <si>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</si>
  <si>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</si>
  <si>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</si>
  <si>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</si>
  <si>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</si>
  <si>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</si>
  <si>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</si>
  <si>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</si>
  <si>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</si>
  <si>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</si>
  <si>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</si>
  <si>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</si>
  <si>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</si>
  <si>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</si>
  <si>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</si>
  <si>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</si>
  <si>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</si>
  <si>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</si>
  <si>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</si>
  <si>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</si>
  <si>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</si>
  <si>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</si>
  <si>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</si>
  <si>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</si>
  <si>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</si>
  <si>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</si>
  <si>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</si>
  <si>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</si>
  <si>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</si>
  <si>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</si>
  <si>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</si>
  <si>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</si>
  <si>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</si>
  <si>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</si>
  <si>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</si>
  <si>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</si>
  <si>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</si>
  <si>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</si>
  <si>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</si>
  <si>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</si>
  <si>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</si>
  <si>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</si>
  <si>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</si>
  <si>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</si>
  <si>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</si>
  <si>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</si>
  <si>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</si>
  <si>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</si>
  <si>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</si>
  <si>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</si>
  <si>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</si>
  <si>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</si>
  <si>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</si>
  <si>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</si>
  <si>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</si>
  <si>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</si>
  <si>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</si>
  <si>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</si>
  <si>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</si>
  <si>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</si>
  <si>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</si>
  <si>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</si>
  <si>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</si>
  <si>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</si>
  <si>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</si>
  <si>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</si>
  <si>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</si>
  <si>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</si>
  <si>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</si>
  <si>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</si>
  <si>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</si>
  <si>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</si>
  <si>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</si>
  <si>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</si>
  <si>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</si>
  <si>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</si>
  <si>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</si>
  <si>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</si>
  <si>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</si>
  <si>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</si>
  <si>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</si>
  <si>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</si>
  <si>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</si>
  <si>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</si>
  <si>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</si>
  <si>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</si>
  <si>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</si>
  <si>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</si>
  <si>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</si>
  <si>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</si>
  <si>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</si>
  <si>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</si>
  <si>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</si>
  <si>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</si>
  <si>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</si>
  <si>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</si>
  <si>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</si>
  <si>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</si>
  <si>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</si>
  <si>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</si>
  <si>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</si>
  <si>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</si>
  <si>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</si>
  <si>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</si>
  <si>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</si>
  <si>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</si>
  <si>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</si>
  <si>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</si>
  <si>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</si>
  <si>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</si>
  <si>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</si>
  <si>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</si>
  <si>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</si>
  <si>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</si>
  <si>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</si>
  <si>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</si>
  <si>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</si>
  <si>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</si>
  <si>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</si>
  <si>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</si>
  <si>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</si>
  <si>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</si>
  <si>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</si>
  <si>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</si>
  <si>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</si>
  <si>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</si>
  <si>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</si>
  <si>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</si>
  <si>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</si>
  <si>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</si>
  <si>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</si>
  <si>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</si>
  <si>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</si>
  <si>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</si>
  <si>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</si>
  <si>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</si>
  <si>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</si>
  <si>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</si>
  <si>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</si>
  <si>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</si>
  <si>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</si>
  <si>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</si>
  <si>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</si>
  <si>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</si>
  <si>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</si>
  <si>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</si>
  <si>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</si>
  <si>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</si>
  <si>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</si>
  <si>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</si>
  <si>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</si>
  <si>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</si>
  <si>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</si>
  <si>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</si>
  <si>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</si>
  <si>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</si>
  <si>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</si>
  <si>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</si>
  <si>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</si>
  <si>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</si>
  <si>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</si>
  <si>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</si>
  <si>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</si>
  <si>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</si>
  <si>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</si>
  <si>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</si>
  <si>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</si>
  <si>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</si>
  <si>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</si>
  <si>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</si>
  <si>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</si>
  <si>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</si>
  <si>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</si>
  <si>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</si>
  <si>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</si>
  <si>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</si>
  <si>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</si>
  <si>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</si>
  <si>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</si>
  <si>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</si>
  <si>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</si>
  <si>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</si>
  <si>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</si>
  <si>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</si>
  <si>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</si>
  <si>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</si>
  <si>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</si>
  <si>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</si>
  <si>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</si>
  <si>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</si>
  <si>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</si>
  <si>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</si>
  <si>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</si>
  <si>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</si>
  <si>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</si>
  <si>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</si>
  <si>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</si>
  <si>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</si>
  <si>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</si>
  <si>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</si>
  <si>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</si>
  <si>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</si>
  <si>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</si>
  <si>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</si>
  <si>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</si>
  <si>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</si>
  <si>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</si>
  <si>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</si>
  <si>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</si>
  <si>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</si>
  <si>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</si>
  <si>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</si>
  <si>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</si>
  <si>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</si>
  <si>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</si>
  <si>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</si>
  <si>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</si>
  <si>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</si>
  <si>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</si>
  <si>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</si>
  <si>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</si>
  <si>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</si>
  <si>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</si>
  <si>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</si>
  <si>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</si>
  <si>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</si>
  <si>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</si>
  <si>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</si>
  <si>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</si>
  <si>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</si>
  <si>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</si>
  <si>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</si>
  <si>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</si>
  <si>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</si>
  <si>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</si>
  <si>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</si>
  <si>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</si>
  <si>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</si>
  <si>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</si>
  <si>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</si>
  <si>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</si>
  <si>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</si>
  <si>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</si>
  <si>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</si>
  <si>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</si>
  <si>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</si>
  <si>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</si>
  <si>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</si>
  <si>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</si>
  <si>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</si>
  <si>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</si>
  <si>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</si>
  <si>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</si>
  <si>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</si>
  <si>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</si>
  <si>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</si>
  <si>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</si>
  <si>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</si>
  <si>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</si>
  <si>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</si>
  <si>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</si>
  <si>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</si>
  <si>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</si>
  <si>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</si>
  <si>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</si>
  <si>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</si>
  <si>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</si>
  <si>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</si>
  <si>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</si>
  <si>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</si>
  <si>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</si>
  <si>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</si>
  <si>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</si>
  <si>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</si>
  <si>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</si>
  <si>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</si>
  <si>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</si>
  <si>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</si>
  <si>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</si>
  <si>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</si>
  <si>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</si>
  <si>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</si>
  <si>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</si>
  <si>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</si>
  <si>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</si>
  <si>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</si>
  <si>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</si>
  <si>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</si>
  <si>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</si>
  <si>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</si>
  <si>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</si>
  <si>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</si>
  <si>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</si>
  <si>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</si>
  <si>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</si>
  <si>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</si>
  <si>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</si>
  <si>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</si>
  <si>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</si>
  <si>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</si>
  <si>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</si>
  <si>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</si>
  <si>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</si>
  <si>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</si>
  <si>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</si>
  <si>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</si>
  <si>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</si>
  <si>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</si>
  <si>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</si>
  <si>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</si>
  <si>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</si>
  <si>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</si>
  <si>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</si>
  <si>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</si>
  <si>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</si>
  <si>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</si>
  <si>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</si>
  <si>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</si>
  <si>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</si>
  <si>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</si>
  <si>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</si>
  <si>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</si>
  <si>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</si>
  <si>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</si>
  <si>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</si>
  <si>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</si>
  <si>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</si>
  <si>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</si>
  <si>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</si>
  <si>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</si>
  <si>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</si>
  <si>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</si>
  <si>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</si>
  <si>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</si>
  <si>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</si>
  <si>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</si>
  <si>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</si>
  <si>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</si>
  <si>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</si>
  <si>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</si>
  <si>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</si>
  <si>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</si>
  <si>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</si>
  <si>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</si>
  <si>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</si>
  <si>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</si>
  <si>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</si>
  <si>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</si>
  <si>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</si>
  <si>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</si>
  <si>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</si>
  <si>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</si>
  <si>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</si>
  <si>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</si>
  <si>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</si>
  <si>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</si>
  <si>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</si>
  <si>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</si>
  <si>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</si>
  <si>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</si>
  <si>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</si>
  <si>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</si>
  <si>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</si>
  <si>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</si>
  <si>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</si>
  <si>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</si>
  <si>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</si>
  <si>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</si>
  <si>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</si>
  <si>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</si>
  <si>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</si>
  <si>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</si>
  <si>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</si>
  <si>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</si>
  <si>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</si>
  <si>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</si>
  <si>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</si>
  <si>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</si>
  <si>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</si>
  <si>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</si>
  <si>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</si>
  <si>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</si>
  <si>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</si>
  <si>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</si>
  <si>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</si>
  <si>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</si>
  <si>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</si>
  <si>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</si>
  <si>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</si>
  <si>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</si>
  <si>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</si>
  <si>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</si>
  <si>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</si>
  <si>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</si>
  <si>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</si>
  <si>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</si>
  <si>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</si>
  <si>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</si>
  <si>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</si>
  <si>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</si>
  <si>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</si>
  <si>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</si>
  <si>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</si>
  <si>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</si>
  <si>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</si>
  <si>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</si>
  <si>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</si>
  <si>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</si>
  <si>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</si>
  <si>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</si>
  <si>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</si>
  <si>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</si>
  <si>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</si>
  <si>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</si>
  <si>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</si>
  <si>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</si>
  <si>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</si>
  <si>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</si>
  <si>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</si>
  <si>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</si>
  <si>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</si>
  <si>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</si>
  <si>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</si>
  <si>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</si>
  <si>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</si>
  <si>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</si>
  <si>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</si>
  <si>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</si>
  <si>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</si>
  <si>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</si>
  <si>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</si>
  <si>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</si>
  <si>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</si>
  <si>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</si>
  <si>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</si>
  <si>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</si>
  <si>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</si>
  <si>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</si>
  <si>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</si>
  <si>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</si>
  <si>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</si>
  <si>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</si>
  <si>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</si>
  <si>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</si>
  <si>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</si>
  <si>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</si>
  <si>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</si>
  <si>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</si>
  <si>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</si>
  <si>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</si>
  <si>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</si>
  <si>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</si>
  <si>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</si>
  <si>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</si>
  <si>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</si>
  <si>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</si>
  <si>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</si>
  <si>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</si>
  <si>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</si>
  <si>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</si>
  <si>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</si>
  <si>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</si>
  <si>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</si>
  <si>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</si>
  <si>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</si>
  <si>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</si>
  <si>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</si>
  <si>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</si>
  <si>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</si>
  <si>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</si>
  <si>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</si>
  <si>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</si>
  <si>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</si>
  <si>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</si>
  <si>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</si>
  <si>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</si>
  <si>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</si>
  <si>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</si>
  <si>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</si>
  <si>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</si>
  <si>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</si>
  <si>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</si>
  <si>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</si>
  <si>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</si>
  <si>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</si>
  <si>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</si>
  <si>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</si>
  <si>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</si>
  <si>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</si>
  <si>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</si>
  <si>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</si>
  <si>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</si>
  <si>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</si>
  <si>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</si>
  <si>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</si>
  <si>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</si>
  <si>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</si>
  <si>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</si>
  <si>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</si>
  <si>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</si>
  <si>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</si>
  <si>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</si>
  <si>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</si>
  <si>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</si>
  <si>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</si>
  <si>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</si>
  <si>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</si>
  <si>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</si>
  <si>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</si>
  <si>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</si>
  <si>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</si>
  <si>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</si>
  <si>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</si>
  <si>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</si>
  <si>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</si>
  <si>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</si>
  <si>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</si>
  <si>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</si>
  <si>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</si>
  <si>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</si>
  <si>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</si>
  <si>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</si>
  <si>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</si>
  <si>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</si>
  <si>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</si>
  <si>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</si>
  <si>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</si>
  <si>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</si>
  <si>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</si>
  <si>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</si>
  <si>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</si>
  <si>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</si>
  <si>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</si>
  <si>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</si>
  <si>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</si>
  <si>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</si>
  <si>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</si>
  <si>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</si>
  <si>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</si>
  <si>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</si>
  <si>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</si>
  <si>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</si>
  <si>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</si>
  <si>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</si>
  <si>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</si>
  <si>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</si>
  <si>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</si>
  <si>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</si>
  <si>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</si>
  <si>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</si>
  <si>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</si>
  <si>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</si>
  <si>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</si>
  <si>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</si>
  <si>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</si>
  <si>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</si>
  <si>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</si>
  <si>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</si>
  <si>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</si>
  <si>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</si>
  <si>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</si>
  <si>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</si>
  <si>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</si>
  <si>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</si>
  <si>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</si>
  <si>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</si>
  <si>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</si>
  <si>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</si>
  <si>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</si>
  <si>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</si>
  <si>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</si>
  <si>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</si>
  <si>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</si>
  <si>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</si>
  <si>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</si>
  <si>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</si>
  <si>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</si>
  <si>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</si>
  <si>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</si>
  <si>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</si>
  <si>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</si>
  <si>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</si>
  <si>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</si>
  <si>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</si>
  <si>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</si>
  <si>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</si>
  <si>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</si>
  <si>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</si>
  <si>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</si>
  <si>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</si>
  <si>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</si>
  <si>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</si>
  <si>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</si>
  <si>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</si>
  <si>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</si>
  <si>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</si>
  <si>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</si>
  <si>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</si>
  <si>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</si>
  <si>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</si>
  <si>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</si>
  <si>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</si>
  <si>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</si>
  <si>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</si>
  <si>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</si>
  <si>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</si>
  <si>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</si>
  <si>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</si>
  <si>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</si>
  <si>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</si>
  <si>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</si>
  <si>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</si>
  <si>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</si>
  <si>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</si>
  <si>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</si>
  <si>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</si>
  <si>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</si>
  <si>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</si>
  <si>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</si>
  <si>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</si>
  <si>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</si>
  <si>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</si>
  <si>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</si>
  <si>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</si>
  <si>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</si>
  <si>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</si>
  <si>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</si>
  <si>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</si>
  <si>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</si>
  <si>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</si>
  <si>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</si>
  <si>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</si>
  <si>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</si>
  <si>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</si>
  <si>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</si>
  <si>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</si>
  <si>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</si>
  <si>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</si>
  <si>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</si>
  <si>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</si>
  <si>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</si>
  <si>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</si>
  <si>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</si>
  <si>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</si>
  <si>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</si>
  <si>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</si>
  <si>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</si>
  <si>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</si>
  <si>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</si>
  <si>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</si>
  <si>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</si>
  <si>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</si>
  <si>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</si>
  <si>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</si>
  <si>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</si>
  <si>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</si>
  <si>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</si>
  <si>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</si>
  <si>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</si>
  <si>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</si>
  <si>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</si>
  <si>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</si>
  <si>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</si>
  <si>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</si>
  <si>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</si>
  <si>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</si>
  <si>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</si>
  <si>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</si>
  <si>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</si>
  <si>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</si>
  <si>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</si>
  <si>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</si>
  <si>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</si>
  <si>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</si>
  <si>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</si>
  <si>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</si>
  <si>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</si>
  <si>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</si>
  <si>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</si>
  <si>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</si>
  <si>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</si>
  <si>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</si>
  <si>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</si>
  <si>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</si>
  <si>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</si>
  <si>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</si>
  <si>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</si>
  <si>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</si>
  <si>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</si>
  <si>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</si>
  <si>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</si>
  <si>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</si>
  <si>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</si>
  <si>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</si>
  <si>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</si>
  <si>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</si>
  <si>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</si>
  <si>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</si>
  <si>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</si>
  <si>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</si>
  <si>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</si>
  <si>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</si>
  <si>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</si>
  <si>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</si>
  <si>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</si>
  <si>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</si>
  <si>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</si>
  <si>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</si>
  <si>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</si>
  <si>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</si>
  <si>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</si>
  <si>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</si>
  <si>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</si>
  <si>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</si>
  <si>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</si>
  <si>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</si>
  <si>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</si>
  <si>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</si>
  <si>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</si>
  <si>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</si>
  <si>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</si>
  <si>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</si>
  <si>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</si>
  <si>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</si>
  <si>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</si>
  <si>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</si>
  <si>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</si>
  <si>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</si>
  <si>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</si>
  <si>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</si>
  <si>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</si>
  <si>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</si>
  <si>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</si>
  <si>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</si>
  <si>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</si>
  <si>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</si>
  <si>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</si>
  <si>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</si>
  <si>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</si>
  <si>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</si>
  <si>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</si>
  <si>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</si>
  <si>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</si>
  <si>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</si>
  <si>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</si>
  <si>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</si>
  <si>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</si>
  <si>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</si>
  <si>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</si>
  <si>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</si>
  <si>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</si>
  <si>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</si>
  <si>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</si>
  <si>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</si>
  <si>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</si>
  <si>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</si>
  <si>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</si>
  <si>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</si>
  <si>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</si>
  <si>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</si>
  <si>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</si>
  <si>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</si>
  <si>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</si>
  <si>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</si>
  <si>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</si>
  <si>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</si>
  <si>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</si>
  <si>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</si>
  <si>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</si>
  <si>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</si>
  <si>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</si>
  <si>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</si>
  <si>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</si>
  <si>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</si>
  <si>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</si>
  <si>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</si>
  <si>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</si>
  <si>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</si>
  <si>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</si>
  <si>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</si>
  <si>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</si>
  <si>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</si>
  <si>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</si>
  <si>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</si>
  <si>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</si>
  <si>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</si>
  <si>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</si>
  <si>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</si>
  <si>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</si>
  <si>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</si>
  <si>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</si>
  <si>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</si>
  <si>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</si>
  <si>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</si>
  <si>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</si>
  <si>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</si>
  <si>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</si>
  <si>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</si>
  <si>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</si>
  <si>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</si>
  <si>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</si>
  <si>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</si>
  <si>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</si>
  <si>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</si>
  <si>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</si>
  <si>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</si>
  <si>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</si>
  <si>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</si>
  <si>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</si>
  <si>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</si>
  <si>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</si>
  <si>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</si>
  <si>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</si>
  <si>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</si>
  <si>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</si>
  <si>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</si>
  <si>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</si>
  <si>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</si>
  <si>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</si>
  <si>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</si>
  <si>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</si>
  <si>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</si>
  <si>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</si>
  <si>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</si>
  <si>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</si>
  <si>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</si>
  <si>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</si>
  <si>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</si>
  <si>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</si>
  <si>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</si>
  <si>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</si>
  <si>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</si>
  <si>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</si>
  <si>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</si>
  <si>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</si>
  <si>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</si>
  <si>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</si>
  <si>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</si>
  <si>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</si>
  <si>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</si>
  <si>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</si>
  <si>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</si>
  <si>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</si>
  <si>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</si>
  <si>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</si>
  <si>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</si>
  <si>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</si>
  <si>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</si>
  <si>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</si>
  <si>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</si>
  <si>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</si>
  <si>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</si>
  <si>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</si>
  <si>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</si>
  <si>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</si>
  <si>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</si>
  <si>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</si>
  <si>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</si>
  <si>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</si>
  <si>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</si>
  <si>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</si>
  <si>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</si>
  <si>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</si>
  <si>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</si>
  <si>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</si>
  <si>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</si>
  <si>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</si>
  <si>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</si>
  <si>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</si>
  <si>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</si>
  <si>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</si>
  <si>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</si>
  <si>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</si>
  <si>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</si>
  <si>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</si>
  <si>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</si>
  <si>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</si>
  <si>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</si>
  <si>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</si>
  <si>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</si>
  <si>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</si>
  <si>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</si>
  <si>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</si>
  <si>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</si>
  <si>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</si>
  <si>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</si>
  <si>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</si>
  <si>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</si>
  <si>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</si>
  <si>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</si>
  <si>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</si>
  <si>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</si>
  <si>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</si>
  <si>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</si>
  <si>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</si>
  <si>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</si>
  <si>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</si>
  <si>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</si>
  <si>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</si>
  <si>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</si>
  <si>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</si>
  <si>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</si>
  <si>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</si>
  <si>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</si>
  <si>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</si>
  <si>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</si>
  <si>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</si>
  <si>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</si>
  <si>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</si>
  <si>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</si>
  <si>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</si>
  <si>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</si>
  <si>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</si>
  <si>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</si>
  <si>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</si>
  <si>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</si>
  <si>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</si>
  <si>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</si>
  <si>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</si>
  <si>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</si>
  <si>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</si>
  <si>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</si>
  <si>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</si>
  <si>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</si>
  <si>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</si>
  <si>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</si>
  <si>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</si>
  <si>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</si>
  <si>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</si>
  <si>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</si>
  <si>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</si>
  <si>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</si>
  <si>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</si>
  <si>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</si>
  <si>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</si>
  <si>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</si>
  <si>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</si>
  <si>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</si>
  <si>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</si>
  <si>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</si>
  <si>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</si>
  <si>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</si>
  <si>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</si>
  <si>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</si>
  <si>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</si>
  <si>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</si>
  <si>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</si>
  <si>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</si>
  <si>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</si>
  <si>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</si>
  <si>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</si>
  <si>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</si>
  <si>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</si>
  <si>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</si>
  <si>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</si>
  <si>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</si>
  <si>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</si>
  <si>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</si>
  <si>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</si>
  <si>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</si>
  <si>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</si>
  <si>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</si>
  <si>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</si>
  <si>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</si>
  <si>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</si>
  <si>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</si>
  <si>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</si>
  <si>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</si>
  <si>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</si>
  <si>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</si>
  <si>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</si>
  <si>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</si>
  <si>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</si>
  <si>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</si>
  <si>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</si>
  <si>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</si>
  <si>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</si>
  <si>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</si>
  <si>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</si>
  <si>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</si>
  <si>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</si>
  <si>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</si>
  <si>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</si>
  <si>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</si>
  <si>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</si>
  <si>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</si>
  <si>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</si>
  <si>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</si>
  <si>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</si>
  <si>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</si>
  <si>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</si>
  <si>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</si>
  <si>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</si>
  <si>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</si>
  <si>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</si>
  <si>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</si>
  <si>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</si>
  <si>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</si>
  <si>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</si>
  <si>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</si>
  <si>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</si>
  <si>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</si>
  <si>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</si>
  <si>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</si>
  <si>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</si>
  <si>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</si>
  <si>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</si>
  <si>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</si>
  <si>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</si>
  <si>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</si>
  <si>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</si>
  <si>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</si>
  <si>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</si>
  <si>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</si>
  <si>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</si>
  <si>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</si>
  <si>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</si>
  <si>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</si>
  <si>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</si>
  <si>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</si>
  <si>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</si>
  <si>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</si>
  <si>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</si>
  <si>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</si>
  <si>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</si>
  <si>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</si>
  <si>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</si>
  <si>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</si>
  <si>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</si>
  <si>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</si>
  <si>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</si>
  <si>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</si>
  <si>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</si>
  <si>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</si>
  <si>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</si>
  <si>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</si>
  <si>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</si>
  <si>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</si>
  <si>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</si>
  <si>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</si>
  <si>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</si>
  <si>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</si>
  <si>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</si>
  <si>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</si>
  <si>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</si>
  <si>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</si>
  <si>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</si>
  <si>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</si>
  <si>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</si>
  <si>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</si>
  <si>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</si>
  <si>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</si>
  <si>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</si>
  <si>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</si>
  <si>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</si>
  <si>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</si>
  <si>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</si>
  <si>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</si>
  <si>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</si>
  <si>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</si>
  <si>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</si>
  <si>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</si>
  <si>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</si>
  <si>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</si>
  <si>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</si>
  <si>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</si>
  <si>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</si>
  <si>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</si>
  <si>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</si>
  <si>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</si>
  <si>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</si>
  <si>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</si>
  <si>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</si>
  <si>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</si>
  <si>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</si>
  <si>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</si>
  <si>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</si>
  <si>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</si>
  <si>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</si>
  <si>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</si>
  <si>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</si>
  <si>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</si>
  <si>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</si>
  <si>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</si>
  <si>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</si>
  <si>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</si>
  <si>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</si>
  <si>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</si>
  <si>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</si>
  <si>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</si>
  <si>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</si>
  <si>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</si>
  <si>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</si>
  <si>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</si>
  <si>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</si>
  <si>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</si>
  <si>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</si>
  <si>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</si>
  <si>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</si>
  <si>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</si>
  <si>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</si>
  <si>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</si>
  <si>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</si>
  <si>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</si>
  <si>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</si>
  <si>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</si>
  <si>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</si>
  <si>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</si>
  <si>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</si>
  <si>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</si>
  <si>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</si>
  <si>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</si>
  <si>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</si>
  <si>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</si>
  <si>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</si>
  <si>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</si>
  <si>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</si>
  <si>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</si>
  <si>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</si>
  <si>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</si>
  <si>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</si>
  <si>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</si>
  <si>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</si>
  <si>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</si>
  <si>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</si>
  <si>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</si>
  <si>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</si>
  <si>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</si>
  <si>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</si>
  <si>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</si>
  <si>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</si>
  <si>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</si>
  <si>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</si>
  <si>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</si>
  <si>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</si>
  <si>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</si>
  <si>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</si>
  <si>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</si>
  <si>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</si>
  <si>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</si>
  <si>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</si>
  <si>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</si>
  <si>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</si>
  <si>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</si>
  <si>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</si>
  <si>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</si>
  <si>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</si>
  <si>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</si>
  <si>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</si>
  <si>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</si>
  <si>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</si>
  <si>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</si>
  <si>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</si>
  <si>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</si>
  <si>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</si>
  <si>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</si>
  <si>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</si>
  <si>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</si>
  <si>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</si>
  <si>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</si>
  <si>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</si>
  <si>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</si>
  <si>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</si>
  <si>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</si>
  <si>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</si>
  <si>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</si>
  <si>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</si>
  <si>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</si>
  <si>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</si>
  <si>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</si>
  <si>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</si>
  <si>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</si>
  <si>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</si>
  <si>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</si>
  <si>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</si>
  <si>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</si>
  <si>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</si>
  <si>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</si>
  <si>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</si>
  <si>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</si>
  <si>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</si>
  <si>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</si>
  <si>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</si>
  <si>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</si>
  <si>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</si>
  <si>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</si>
  <si>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</si>
  <si>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</si>
  <si>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</si>
  <si>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</si>
  <si>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</si>
  <si>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</si>
  <si>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</si>
  <si>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</si>
  <si>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</si>
  <si>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</si>
  <si>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</si>
  <si>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</si>
  <si>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</si>
  <si>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</si>
  <si>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</si>
  <si>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</si>
  <si>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</si>
  <si>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</si>
  <si>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</si>
  <si>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</si>
  <si>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</si>
  <si>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</si>
  <si>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</si>
  <si>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</si>
  <si>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</si>
  <si>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</si>
  <si>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</si>
  <si>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</si>
  <si>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</si>
  <si>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</si>
  <si>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</si>
  <si>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</si>
  <si>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</si>
  <si>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</si>
  <si>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</si>
  <si>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</si>
  <si>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</si>
  <si>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</si>
  <si>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</si>
  <si>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</si>
  <si>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</si>
  <si>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</si>
  <si>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</si>
  <si>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</si>
  <si>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</si>
  <si>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</si>
  <si>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</si>
  <si>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</si>
  <si>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</si>
  <si>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</si>
  <si>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</si>
  <si>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</si>
  <si>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</si>
  <si>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</si>
  <si>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</si>
  <si>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</si>
  <si>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</si>
  <si>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</si>
  <si>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</si>
  <si>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</si>
  <si>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</si>
  <si>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</si>
  <si>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</si>
  <si>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</si>
  <si>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</si>
  <si>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</si>
  <si>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</si>
  <si>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</si>
  <si>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</si>
  <si>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</si>
  <si>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</si>
  <si>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</si>
  <si>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</si>
  <si>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</si>
  <si>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</si>
  <si>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</si>
  <si>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</si>
  <si>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</si>
  <si>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</si>
  <si>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</si>
  <si>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</si>
  <si>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</si>
  <si>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</si>
  <si>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</si>
  <si>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</si>
  <si>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</si>
  <si>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</si>
  <si>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</si>
  <si>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</si>
  <si>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</si>
  <si>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</si>
  <si>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</si>
  <si>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</si>
  <si>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</si>
  <si>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</si>
  <si>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</si>
  <si>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</si>
  <si>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</si>
  <si>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</si>
  <si>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</si>
  <si>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</si>
  <si>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</si>
  <si>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</si>
  <si>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</si>
  <si>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</si>
  <si>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</si>
  <si>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</si>
  <si>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</si>
  <si>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</si>
  <si>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</si>
  <si>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</si>
  <si>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</si>
  <si>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</si>
  <si>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</si>
  <si>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</si>
  <si>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</si>
  <si>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</si>
  <si>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</si>
  <si>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</si>
  <si>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</si>
  <si>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</si>
  <si>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</si>
  <si>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</si>
  <si>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</si>
  <si>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</si>
  <si>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</si>
  <si>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</si>
  <si>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</si>
  <si>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</si>
  <si>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</si>
  <si>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</si>
  <si>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</si>
  <si>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</si>
  <si>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</si>
  <si>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</si>
  <si>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</si>
  <si>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</si>
  <si>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</si>
  <si>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</si>
  <si>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</si>
  <si>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</si>
  <si>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</si>
  <si>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</si>
  <si>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</si>
  <si>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</si>
  <si>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</si>
  <si>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</si>
  <si>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</si>
  <si>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</si>
  <si>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</si>
  <si>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</si>
  <si>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</si>
  <si>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</si>
  <si>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</si>
  <si>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</si>
  <si>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</si>
  <si>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</si>
  <si>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</si>
  <si>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</si>
  <si>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</si>
  <si>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</si>
  <si>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</si>
  <si>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</si>
  <si>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</si>
  <si>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</si>
  <si>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</si>
  <si>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</si>
  <si>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</si>
  <si>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</si>
  <si>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</si>
  <si>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</si>
  <si>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</si>
  <si>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</si>
  <si>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</si>
  <si>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</si>
  <si>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</si>
  <si>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</si>
  <si>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</si>
  <si>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</si>
  <si>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</si>
  <si>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</si>
  <si>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</si>
  <si>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</si>
  <si>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</si>
  <si>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</si>
  <si>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</si>
  <si>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</si>
  <si>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</si>
  <si>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</si>
  <si>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</si>
  <si>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</si>
  <si>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</si>
  <si>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</si>
  <si>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</si>
  <si>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</si>
  <si>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</si>
  <si>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</si>
  <si>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</si>
  <si>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</si>
  <si>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</si>
  <si>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</si>
  <si>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</si>
  <si>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</si>
  <si>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</si>
  <si>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</si>
  <si>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</si>
  <si>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</si>
  <si>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</si>
  <si>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</si>
  <si>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</si>
  <si>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</si>
  <si>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</si>
  <si>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</si>
  <si>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</si>
  <si>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</si>
  <si>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</si>
  <si>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</si>
  <si>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</si>
  <si>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</si>
  <si>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</si>
  <si>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</si>
  <si>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</si>
  <si>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</si>
  <si>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</si>
  <si>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</si>
  <si>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</si>
  <si>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</si>
  <si>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</si>
  <si>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</si>
  <si>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</si>
  <si>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</si>
  <si>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</si>
  <si>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</si>
  <si>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</si>
  <si>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</si>
  <si>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</si>
  <si>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</si>
  <si>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</si>
  <si>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</si>
  <si>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</si>
  <si>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</si>
  <si>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</si>
  <si>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</si>
  <si>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</si>
  <si>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</si>
  <si>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</si>
  <si>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</si>
  <si>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</si>
  <si>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</si>
  <si>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</si>
  <si>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</si>
  <si>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</si>
  <si>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</si>
  <si>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</si>
  <si>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</si>
  <si>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</si>
  <si>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</si>
  <si>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</si>
  <si>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</si>
  <si>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</si>
  <si>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</si>
  <si>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</si>
  <si>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</si>
  <si>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</si>
  <si>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</si>
  <si>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</si>
  <si>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</si>
  <si>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</si>
  <si>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</si>
  <si>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</si>
  <si>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</si>
  <si>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</si>
  <si>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</si>
  <si>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</si>
  <si>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</si>
  <si>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</si>
  <si>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</si>
  <si>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</si>
  <si>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</si>
  <si>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</si>
  <si>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</si>
  <si>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</si>
  <si>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</si>
  <si>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</si>
  <si>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</si>
  <si>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</si>
  <si>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</si>
  <si>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</si>
  <si>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</si>
  <si>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</si>
  <si>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</si>
  <si>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</si>
  <si>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</si>
  <si>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</si>
  <si>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</si>
  <si>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</si>
  <si>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</si>
  <si>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</si>
  <si>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</si>
  <si>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</si>
  <si>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</si>
  <si>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</si>
  <si>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</si>
  <si>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</si>
  <si>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</si>
  <si>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</si>
  <si>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</si>
  <si>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</si>
  <si>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</si>
  <si>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</si>
  <si>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</si>
  <si>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</si>
  <si>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</si>
  <si>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</si>
  <si>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</si>
  <si>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</si>
  <si>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</si>
  <si>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</si>
  <si>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</si>
  <si>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</si>
  <si>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</si>
  <si>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</si>
  <si>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</si>
  <si>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</si>
  <si>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</si>
  <si>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</si>
  <si>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</si>
  <si>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</si>
  <si>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</si>
  <si>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</si>
  <si>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</si>
  <si>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</si>
  <si>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</si>
  <si>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</si>
  <si>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</si>
  <si>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</si>
  <si>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</si>
  <si>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</si>
  <si>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</si>
  <si>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</si>
  <si>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</si>
  <si>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</si>
  <si>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</si>
  <si>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</si>
  <si>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</si>
  <si>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</si>
  <si>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</si>
  <si>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</si>
  <si>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</si>
  <si>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</si>
  <si>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</si>
  <si>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</si>
  <si>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</si>
  <si>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</si>
  <si>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</si>
  <si>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</si>
  <si>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</si>
  <si>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</si>
  <si>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</si>
  <si>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</si>
  <si>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</si>
  <si>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</si>
  <si>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</si>
  <si>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</si>
  <si>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</si>
  <si>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</si>
  <si>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</si>
  <si>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</si>
  <si>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</si>
  <si>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</si>
  <si>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</si>
  <si>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</si>
  <si>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</si>
  <si>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</si>
  <si>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</si>
  <si>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</si>
  <si>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</si>
  <si>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</si>
  <si>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</si>
  <si>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</si>
  <si>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</si>
  <si>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</si>
  <si>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</si>
  <si>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</si>
  <si>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</si>
  <si>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</si>
  <si>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</si>
  <si>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</si>
  <si>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</si>
  <si>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</si>
  <si>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</si>
  <si>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</si>
  <si>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</si>
  <si>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</si>
  <si>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</si>
  <si>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</si>
  <si>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</si>
  <si>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</si>
  <si>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</si>
  <si>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</si>
  <si>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</si>
  <si>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</si>
  <si>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</si>
  <si>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</si>
  <si>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</si>
  <si>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</si>
  <si>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</si>
  <si>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</si>
  <si>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</si>
  <si>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</si>
  <si>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</si>
  <si>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</si>
  <si>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</si>
  <si>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</si>
  <si>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</si>
  <si>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</si>
  <si>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</si>
  <si>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</si>
  <si>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</si>
  <si>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</si>
  <si>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</si>
  <si>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</si>
  <si>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</si>
  <si>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</si>
  <si>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</si>
  <si>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</si>
  <si>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</si>
  <si>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</si>
  <si>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</si>
  <si>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</si>
  <si>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</si>
  <si>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</si>
  <si>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</si>
  <si>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</si>
  <si>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</si>
  <si>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</si>
  <si>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</si>
  <si>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</si>
  <si>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</si>
  <si>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</si>
  <si>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</si>
  <si>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</si>
  <si>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</si>
  <si>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</si>
  <si>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</si>
  <si>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</si>
  <si>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</si>
  <si>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</si>
  <si>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</si>
  <si>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</si>
  <si>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</si>
  <si>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</si>
  <si>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</si>
  <si>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</si>
  <si>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</si>
  <si>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</si>
  <si>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</si>
  <si>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</si>
  <si>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</si>
  <si>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</si>
  <si>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</si>
  <si>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</si>
  <si>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</si>
  <si>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</si>
  <si>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</si>
  <si>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</si>
  <si>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</si>
  <si>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</si>
  <si>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</si>
  <si>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</si>
  <si>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</si>
  <si>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</si>
  <si>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</si>
  <si>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</si>
  <si>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</si>
  <si>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</si>
  <si>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</si>
  <si>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</si>
  <si>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</si>
  <si>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</si>
  <si>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</si>
  <si>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</si>
  <si>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</si>
  <si>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</si>
  <si>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</si>
  <si>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</si>
  <si>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</si>
  <si>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</si>
  <si>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</si>
  <si>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</si>
  <si>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</si>
  <si>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</si>
  <si>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</si>
  <si>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</si>
  <si>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</si>
  <si>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</si>
  <si>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</si>
  <si>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</si>
  <si>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</si>
  <si>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</si>
  <si>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</si>
  <si>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</si>
  <si>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</si>
  <si>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</si>
  <si>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</si>
  <si>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</si>
  <si>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</si>
  <si>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</si>
  <si>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</si>
  <si>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</si>
  <si>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</si>
  <si>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</si>
  <si>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</si>
  <si>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</si>
  <si>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</si>
  <si>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</si>
  <si>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</si>
  <si>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</si>
  <si>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</si>
  <si>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</si>
  <si>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</si>
  <si>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</si>
  <si>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</si>
  <si>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</si>
  <si>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</si>
  <si>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</si>
  <si>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</si>
  <si>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</si>
  <si>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</si>
  <si>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</si>
  <si>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</si>
  <si>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</si>
  <si>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</si>
  <si>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</si>
  <si>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</si>
  <si>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</si>
  <si>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</si>
  <si>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</si>
  <si>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</si>
  <si>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</si>
  <si>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</si>
  <si>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</si>
  <si>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</si>
  <si>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</si>
  <si>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</si>
  <si>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</si>
  <si>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</si>
  <si>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</si>
  <si>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</si>
  <si>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</si>
  <si>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</si>
  <si>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</si>
  <si>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</si>
  <si>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</si>
  <si>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</si>
  <si>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</si>
  <si>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</si>
  <si>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</si>
  <si>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</si>
  <si>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</si>
  <si>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</si>
  <si>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</si>
  <si>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</si>
  <si>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</si>
  <si>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</si>
  <si>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</si>
  <si>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</si>
  <si>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</si>
  <si>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</si>
  <si>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</si>
  <si>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</si>
  <si>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</si>
  <si>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</si>
  <si>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</si>
  <si>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</si>
  <si>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</si>
  <si>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</si>
  <si>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</si>
  <si>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</si>
  <si>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</si>
  <si>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</si>
  <si>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</si>
  <si>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</si>
  <si>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</si>
  <si>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</si>
  <si>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</si>
  <si>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</si>
  <si>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</si>
  <si>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</si>
  <si>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</si>
  <si>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</si>
  <si>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</si>
  <si>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</si>
  <si>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</si>
  <si>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</si>
  <si>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</si>
  <si>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</si>
  <si>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</si>
  <si>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</si>
  <si>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</si>
  <si>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</si>
  <si>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</si>
  <si>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</si>
  <si>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</si>
  <si>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</si>
  <si>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</si>
  <si>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</si>
  <si>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</si>
  <si>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</si>
  <si>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</si>
  <si>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</si>
  <si>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</si>
  <si>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</si>
  <si>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</si>
  <si>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</si>
  <si>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</si>
  <si>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</si>
  <si>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</si>
  <si>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</si>
  <si>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</si>
  <si>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</si>
  <si>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</si>
  <si>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</si>
  <si>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</si>
  <si>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</si>
  <si>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</si>
  <si>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</si>
  <si>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</si>
  <si>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</si>
  <si>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</si>
  <si>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</si>
  <si>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</si>
  <si>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</si>
  <si>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</si>
  <si>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</si>
  <si>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</si>
  <si>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</si>
  <si>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</si>
  <si>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</si>
  <si>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</si>
  <si>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</si>
  <si>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</si>
  <si>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</si>
  <si>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</si>
  <si>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</si>
  <si>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</si>
  <si>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</si>
  <si>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</si>
  <si>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</si>
  <si>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</si>
  <si>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</si>
  <si>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</si>
  <si>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</si>
  <si>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</si>
  <si>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</si>
  <si>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</si>
  <si>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</si>
  <si>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</si>
  <si>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</si>
  <si>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</si>
  <si>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</si>
  <si>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</si>
  <si>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</si>
  <si>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</si>
  <si>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</si>
  <si>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</si>
  <si>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</si>
  <si>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</si>
  <si>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</si>
  <si>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</si>
  <si>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</si>
  <si>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</si>
  <si>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</si>
  <si>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</si>
  <si>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</si>
  <si>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</si>
  <si>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</si>
  <si>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</si>
  <si>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</si>
  <si>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</si>
  <si>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</si>
  <si>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</si>
  <si>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</si>
  <si>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</si>
  <si>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</si>
  <si>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</si>
  <si>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</si>
  <si>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</si>
  <si>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</si>
  <si>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</si>
  <si>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</si>
  <si>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</si>
  <si>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</si>
  <si>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</si>
  <si>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</si>
  <si>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</si>
  <si>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</si>
  <si>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</si>
  <si>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</si>
  <si>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</si>
  <si>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</si>
  <si>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</si>
  <si>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</si>
  <si>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</si>
  <si>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</si>
  <si>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</si>
  <si>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</si>
  <si>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</si>
  <si>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</si>
  <si>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</si>
  <si>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</si>
  <si>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</si>
  <si>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</si>
  <si>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</si>
  <si>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</si>
  <si>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</si>
  <si>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</si>
  <si>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</si>
  <si>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</si>
  <si>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</si>
  <si>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</si>
  <si>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</si>
  <si>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</si>
  <si>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</si>
  <si>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</si>
  <si>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</si>
  <si>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</si>
  <si>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</si>
  <si>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</si>
  <si>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</si>
  <si>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</si>
  <si>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</si>
  <si>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</si>
  <si>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</si>
  <si>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</si>
  <si>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</si>
  <si>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</si>
  <si>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</si>
  <si>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</si>
  <si>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</si>
  <si>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</si>
  <si>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</si>
  <si>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</si>
  <si>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</si>
  <si>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</si>
  <si>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</si>
  <si>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</si>
  <si>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</si>
  <si>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</si>
  <si>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</si>
  <si>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</si>
  <si>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</si>
  <si>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</si>
  <si>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</si>
  <si>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</si>
  <si>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</si>
  <si>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</si>
  <si>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</si>
  <si>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</si>
  <si>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</si>
  <si>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</si>
  <si>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</si>
  <si>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</si>
  <si>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</si>
  <si>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</si>
  <si>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</si>
  <si>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</si>
  <si>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</si>
  <si>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</si>
  <si>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</si>
  <si>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</si>
  <si>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</si>
  <si>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</si>
  <si>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</si>
  <si>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</si>
  <si>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</si>
  <si>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</si>
  <si>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</si>
  <si>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</si>
  <si>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</si>
  <si>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</si>
  <si>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</si>
  <si>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</si>
  <si>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</si>
  <si>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</si>
  <si>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</si>
  <si>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</si>
  <si>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</si>
  <si>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</si>
  <si>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</si>
  <si>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</si>
  <si>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</si>
  <si>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</si>
  <si>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</si>
  <si>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</si>
  <si>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</si>
  <si>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</si>
  <si>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</si>
  <si>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</si>
  <si>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</si>
  <si>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</si>
  <si>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</si>
  <si>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</si>
  <si>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</si>
  <si>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</si>
  <si>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</si>
  <si>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</si>
  <si>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</si>
  <si>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</si>
  <si>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</si>
  <si>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</si>
  <si>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</si>
  <si>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</si>
  <si>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</si>
  <si>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</si>
  <si>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</si>
  <si>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</si>
  <si>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</si>
  <si>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</si>
  <si>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</si>
  <si>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</si>
  <si>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</si>
  <si>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</si>
  <si>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</si>
  <si>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</si>
  <si>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</si>
  <si>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</si>
  <si>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</si>
  <si>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</si>
  <si>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</si>
  <si>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</si>
  <si>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</si>
  <si>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</si>
  <si>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</si>
  <si>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</si>
  <si>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</si>
  <si>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</si>
  <si>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</si>
  <si>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</si>
  <si>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</si>
  <si>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</si>
  <si>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</si>
  <si>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</si>
  <si>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</si>
  <si>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</si>
  <si>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</si>
  <si>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</si>
  <si>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</si>
  <si>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</si>
  <si>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</si>
  <si>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</si>
  <si>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</si>
  <si>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</si>
  <si>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</si>
  <si>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</si>
  <si>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</si>
  <si>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</si>
  <si>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</si>
  <si>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</si>
  <si>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</si>
  <si>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</si>
  <si>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</si>
  <si>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</si>
  <si>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</si>
  <si>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</si>
  <si>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</si>
  <si>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</si>
  <si>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</si>
  <si>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</si>
  <si>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</si>
  <si>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</si>
  <si>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</si>
  <si>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</si>
  <si>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</si>
  <si>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</si>
  <si>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</si>
  <si>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</si>
  <si>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</si>
  <si>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</si>
  <si>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</si>
  <si>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</si>
  <si>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</si>
  <si>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</si>
  <si>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</si>
  <si>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</si>
  <si>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</si>
  <si>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</si>
  <si>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</si>
  <si>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</si>
  <si>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</si>
  <si>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</si>
  <si>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</si>
  <si>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</si>
  <si>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</si>
  <si>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</si>
  <si>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</si>
  <si>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</si>
  <si>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</si>
  <si>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</si>
  <si>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</si>
  <si>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</si>
  <si>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</si>
  <si>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</si>
  <si>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</si>
  <si>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</si>
  <si>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</si>
  <si>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</si>
  <si>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</si>
  <si>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</si>
  <si>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</si>
  <si>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</si>
  <si>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</si>
  <si>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</si>
  <si>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</si>
  <si>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</si>
  <si>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</si>
  <si>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</si>
  <si>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</si>
  <si>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</si>
  <si>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</si>
  <si>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</si>
  <si>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</si>
  <si>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</si>
  <si>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</si>
  <si>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</si>
  <si>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</si>
  <si>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</si>
  <si>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</si>
  <si>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</si>
  <si>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</si>
  <si>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</si>
  <si>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</si>
  <si>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</si>
  <si>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</si>
  <si>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</si>
  <si>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</si>
  <si>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</si>
  <si>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</si>
  <si>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</si>
  <si>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</si>
  <si>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</si>
  <si>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</si>
  <si>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</si>
  <si>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</si>
  <si>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</si>
  <si>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</si>
  <si>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</si>
  <si>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</si>
  <si>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</si>
  <si>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</si>
  <si>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</si>
  <si>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</si>
  <si>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</si>
  <si>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</si>
  <si>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</si>
  <si>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</si>
  <si>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</si>
  <si>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</si>
  <si>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</si>
  <si>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</si>
  <si>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</si>
  <si>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</si>
  <si>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</si>
  <si>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</si>
  <si>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</si>
  <si>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</si>
  <si>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</si>
  <si>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</si>
  <si>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</si>
  <si>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</si>
  <si>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</si>
  <si>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</si>
  <si>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</si>
  <si>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</si>
  <si>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</si>
  <si>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</si>
  <si>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</si>
  <si>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</si>
  <si>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</si>
  <si>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</si>
  <si>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</si>
  <si>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</si>
  <si>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</si>
  <si>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</si>
  <si>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</si>
  <si>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</si>
  <si>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</si>
  <si>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</si>
  <si>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</si>
  <si>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</si>
  <si>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</si>
  <si>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</si>
  <si>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</si>
  <si>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</si>
  <si>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</si>
  <si>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</si>
  <si>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</si>
  <si>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</si>
  <si>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</si>
  <si>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</si>
  <si>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</si>
  <si>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</si>
  <si>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</si>
  <si>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</si>
  <si>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</si>
  <si>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</si>
  <si>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</si>
  <si>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</si>
  <si>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</si>
  <si>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</si>
  <si>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</si>
  <si>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</si>
  <si>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</si>
  <si>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</si>
  <si>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</si>
  <si>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</si>
  <si>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</si>
  <si>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</si>
  <si>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</si>
  <si>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</si>
  <si>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</si>
  <si>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</si>
  <si>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</si>
  <si>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</si>
  <si>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</si>
  <si>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</si>
  <si>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</si>
  <si>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</si>
  <si>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</si>
  <si>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</si>
  <si>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</si>
  <si>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</si>
  <si>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</si>
  <si>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</si>
  <si>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</si>
  <si>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</si>
  <si>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</si>
  <si>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</si>
  <si>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</si>
  <si>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</si>
  <si>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</si>
  <si>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</si>
  <si>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</si>
  <si>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</si>
  <si>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</si>
  <si>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</si>
  <si>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</si>
  <si>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</si>
  <si>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</si>
  <si>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</si>
  <si>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</si>
  <si>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</si>
  <si>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</si>
  <si>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</si>
  <si>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</si>
  <si>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</si>
  <si>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</si>
  <si>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</si>
  <si>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</si>
  <si>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</si>
  <si>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</si>
  <si>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</si>
  <si>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</si>
  <si>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</si>
  <si>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</si>
  <si>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</si>
  <si>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</si>
  <si>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</si>
  <si>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</si>
  <si>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</si>
  <si>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</si>
  <si>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</si>
  <si>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</si>
  <si>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</si>
  <si>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</si>
  <si>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</si>
  <si>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</si>
  <si>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</si>
  <si>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</si>
  <si>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</si>
  <si>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</si>
  <si>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</si>
  <si>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</si>
  <si>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</si>
  <si>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</si>
  <si>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</si>
  <si>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</si>
  <si>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</si>
  <si>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</si>
  <si>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</si>
  <si>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</si>
  <si>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</si>
  <si>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</si>
  <si>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</si>
  <si>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</si>
  <si>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</si>
  <si>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</si>
  <si>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</si>
  <si>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</si>
  <si>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</si>
  <si>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</si>
  <si>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</si>
  <si>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</si>
  <si>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</si>
  <si>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</si>
  <si>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</si>
  <si>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</si>
  <si>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</si>
  <si>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</si>
  <si>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</si>
  <si>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</si>
  <si>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</si>
  <si>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</si>
  <si>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</si>
  <si>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</si>
  <si>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</si>
  <si>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</si>
  <si>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</si>
  <si>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</si>
  <si>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</si>
  <si>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</si>
  <si>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</si>
  <si>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</si>
  <si>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</si>
  <si>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</si>
  <si>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</si>
  <si>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</si>
  <si>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</si>
  <si>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</si>
  <si>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</si>
  <si>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</si>
  <si>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</si>
  <si>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</si>
  <si>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</si>
  <si>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</si>
  <si>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</si>
  <si>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</si>
  <si>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</si>
  <si>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</si>
  <si>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</si>
  <si>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</si>
  <si>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</si>
  <si>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</si>
  <si>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</si>
  <si>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</si>
  <si>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</si>
  <si>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</si>
  <si>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</si>
  <si>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</si>
  <si>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</si>
  <si>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</si>
  <si>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</si>
  <si>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</si>
  <si>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</si>
  <si>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</si>
  <si>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</si>
  <si>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</si>
  <si>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</si>
  <si>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</si>
  <si>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</si>
  <si>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</si>
  <si>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</si>
  <si>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</si>
  <si>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</si>
  <si>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</si>
  <si>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</si>
  <si>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</si>
  <si>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</si>
  <si>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</si>
  <si>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</si>
  <si>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</si>
  <si>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</si>
  <si>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</si>
  <si>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</si>
  <si>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</si>
  <si>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</si>
  <si>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</si>
  <si>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</si>
  <si>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</si>
  <si>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</si>
  <si>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</si>
  <si>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</si>
  <si>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</si>
  <si>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</si>
  <si>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</si>
  <si>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</si>
  <si>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</si>
  <si>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</si>
  <si>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</si>
  <si>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</si>
  <si>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</si>
  <si>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</si>
  <si>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</si>
  <si>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</si>
  <si>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</si>
  <si>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</si>
  <si>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</si>
  <si>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</si>
  <si>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</si>
  <si>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</si>
  <si>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</si>
  <si>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</si>
  <si>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</si>
  <si>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</si>
  <si>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</si>
  <si>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</si>
  <si>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</si>
  <si>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</si>
  <si>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</si>
  <si>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</si>
  <si>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</si>
  <si>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</si>
  <si>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</si>
  <si>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</si>
  <si>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</si>
  <si>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</si>
  <si>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</si>
  <si>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</si>
  <si>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</si>
  <si>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</si>
  <si>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</si>
  <si>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</si>
  <si>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</si>
  <si>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</si>
  <si>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</si>
  <si>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</si>
  <si>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</si>
  <si>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</si>
  <si>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</si>
  <si>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</si>
  <si>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</si>
  <si>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</si>
  <si>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</si>
  <si>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</si>
  <si>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</si>
  <si>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</si>
  <si>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</si>
  <si>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</si>
  <si>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</si>
  <si>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</si>
  <si>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</si>
  <si>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</si>
  <si>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</si>
  <si>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</si>
  <si>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</si>
  <si>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</si>
  <si>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</si>
  <si>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</si>
  <si>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</si>
  <si>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</si>
  <si>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</si>
  <si>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</si>
  <si>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</si>
  <si>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</si>
  <si>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</si>
  <si>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</si>
  <si>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</si>
  <si>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</si>
  <si>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</si>
  <si>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</si>
  <si>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</si>
  <si>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</si>
  <si>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</si>
  <si>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</si>
  <si>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</si>
  <si>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</si>
  <si>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</si>
  <si>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</si>
  <si>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</si>
  <si>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</si>
  <si>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</si>
  <si>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</si>
  <si>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</si>
  <si>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</si>
  <si>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</si>
  <si>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</si>
  <si>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</si>
  <si>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</si>
  <si>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</si>
  <si>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</si>
  <si>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</si>
  <si>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</si>
  <si>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</si>
  <si>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</si>
  <si>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</si>
  <si>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</si>
  <si>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</si>
  <si>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</si>
  <si>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</si>
  <si>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</si>
  <si>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</si>
  <si>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</si>
  <si>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</si>
  <si>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</si>
  <si>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</si>
  <si>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</si>
  <si>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</si>
  <si>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</si>
  <si>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</si>
  <si>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</si>
  <si>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</si>
  <si>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</si>
  <si>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</si>
  <si>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</si>
  <si>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</si>
  <si>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</si>
  <si>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</si>
  <si>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</si>
  <si>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</si>
  <si>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</si>
  <si>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</si>
  <si>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</si>
  <si>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</si>
  <si>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</si>
  <si>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</si>
  <si>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</si>
  <si>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</si>
  <si>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</si>
  <si>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</si>
  <si>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</si>
  <si>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</si>
  <si>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</si>
  <si>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</si>
  <si>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</si>
  <si>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</si>
  <si>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</si>
  <si>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</si>
  <si>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</si>
  <si>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</si>
  <si>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</si>
  <si>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</si>
  <si>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</si>
  <si>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</si>
  <si>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</si>
  <si>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</si>
  <si>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</si>
  <si>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</si>
  <si>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</si>
  <si>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</si>
  <si>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</si>
  <si>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</si>
  <si>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</si>
  <si>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</si>
  <si>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</si>
  <si>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</si>
  <si>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</si>
  <si>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</si>
  <si>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</si>
  <si>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</si>
  <si>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</si>
  <si>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</si>
  <si>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</si>
  <si>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</si>
  <si>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</si>
  <si>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</si>
  <si>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</si>
  <si>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</si>
  <si>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</si>
  <si>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</si>
  <si>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</si>
  <si>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</si>
  <si>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</si>
  <si>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</si>
  <si>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</si>
  <si>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</si>
  <si>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</si>
  <si>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</si>
  <si>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</si>
  <si>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</si>
  <si>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</si>
  <si>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</si>
  <si>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</si>
  <si>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</si>
  <si>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</si>
  <si>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</si>
  <si>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</si>
  <si>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</si>
  <si>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</si>
  <si>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</si>
  <si>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</si>
  <si>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</si>
  <si>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</si>
  <si>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</si>
  <si>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</si>
  <si>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</si>
  <si>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</si>
  <si>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</si>
  <si>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</si>
  <si>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</si>
  <si>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</si>
  <si>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</si>
  <si>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</si>
  <si>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</si>
  <si>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</si>
  <si>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</si>
  <si>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</si>
  <si>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</si>
  <si>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</si>
  <si>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</si>
  <si>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</si>
  <si>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</si>
  <si>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</si>
  <si>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</si>
  <si>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</si>
  <si>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</si>
  <si>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</si>
  <si>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</si>
  <si>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</si>
  <si>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</si>
  <si>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</si>
  <si>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</si>
  <si>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</si>
  <si>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</si>
  <si>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</si>
  <si>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</si>
  <si>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</si>
  <si>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</si>
  <si>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</si>
  <si>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</si>
  <si>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</si>
  <si>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</si>
  <si>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</si>
  <si>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</si>
  <si>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</si>
  <si>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</si>
  <si>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</si>
  <si>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</si>
  <si>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</si>
  <si>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</si>
  <si>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</si>
  <si>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</si>
  <si>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</si>
  <si>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</si>
  <si>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</si>
  <si>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</si>
  <si>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</si>
  <si>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</si>
  <si>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</si>
  <si>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</si>
  <si>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</si>
  <si>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</si>
  <si>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</si>
  <si>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</si>
  <si>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</si>
  <si>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</si>
  <si>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</si>
  <si>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</si>
  <si>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</si>
  <si>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</si>
  <si>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</si>
  <si>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</si>
  <si>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</si>
  <si>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</si>
  <si>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</si>
  <si>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</si>
  <si>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</si>
  <si>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</si>
  <si>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</si>
  <si>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</si>
  <si>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</si>
  <si>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</si>
  <si>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</si>
  <si>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</si>
  <si>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</si>
  <si>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</si>
  <si>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</si>
  <si>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</si>
  <si>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</si>
  <si>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</si>
  <si>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</si>
  <si>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</si>
  <si>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</si>
  <si>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</si>
  <si>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</si>
  <si>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</si>
  <si>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</si>
  <si>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</si>
  <si>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</si>
  <si>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</si>
  <si>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</si>
  <si>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</si>
  <si>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</si>
  <si>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</si>
  <si>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</si>
  <si>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</si>
  <si>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</si>
  <si>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</si>
  <si>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</si>
  <si>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</si>
  <si>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</si>
  <si>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</si>
  <si>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</si>
  <si>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</si>
  <si>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</si>
  <si>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</si>
  <si>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</si>
  <si>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</si>
  <si>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</si>
  <si>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</si>
  <si>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</si>
  <si>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</si>
  <si>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</si>
  <si>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</si>
  <si>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</si>
  <si>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</si>
  <si>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</si>
  <si>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</si>
  <si>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</si>
  <si>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</si>
  <si>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</si>
  <si>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</si>
  <si>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</si>
  <si>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</si>
  <si>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</si>
  <si>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</si>
  <si>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</si>
  <si>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</si>
  <si>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</si>
  <si>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</si>
  <si>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</si>
  <si>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</si>
  <si>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</si>
  <si>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</si>
  <si>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</si>
  <si>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</si>
  <si>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</si>
  <si>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</si>
  <si>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</si>
  <si>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</si>
  <si>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</si>
  <si>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</si>
  <si>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</si>
  <si>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</si>
  <si>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</si>
  <si>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</si>
  <si>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</si>
  <si>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</si>
  <si>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</si>
  <si>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</si>
  <si>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</si>
  <si>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</si>
  <si>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</si>
  <si>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</si>
  <si>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</si>
  <si>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</si>
  <si>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</si>
  <si>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</si>
  <si>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</si>
  <si>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</si>
  <si>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</si>
  <si>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</si>
  <si>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</si>
  <si>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</si>
  <si>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</si>
  <si>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</si>
  <si>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</si>
  <si>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</si>
  <si>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</si>
  <si>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</si>
  <si>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</si>
  <si>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</si>
  <si>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</si>
  <si>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</si>
  <si>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</si>
  <si>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</si>
  <si>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</si>
  <si>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</si>
  <si>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</si>
  <si>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</si>
  <si>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</si>
  <si>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</si>
  <si>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</si>
  <si>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</si>
  <si>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</si>
  <si>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</si>
  <si>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</si>
  <si>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</si>
  <si>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</si>
  <si>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</si>
  <si>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</si>
  <si>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</si>
  <si>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</si>
  <si>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</si>
  <si>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</si>
  <si>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</si>
  <si>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</si>
  <si>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</si>
  <si>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</si>
  <si>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</si>
  <si>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</si>
  <si>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</si>
  <si>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</si>
  <si>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</si>
  <si>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</si>
  <si>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</si>
  <si>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</si>
  <si>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</si>
  <si>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</si>
  <si>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</si>
  <si>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</si>
  <si>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</si>
  <si>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</si>
  <si>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</si>
  <si>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</si>
  <si>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</si>
  <si>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</si>
  <si>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</si>
  <si>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</si>
  <si>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</si>
  <si>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</si>
  <si>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</si>
  <si>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</si>
  <si>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</si>
  <si>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</si>
  <si>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</si>
  <si>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</si>
  <si>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</si>
  <si>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</si>
  <si>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</si>
  <si>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</si>
  <si>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</si>
  <si>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</si>
  <si>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</si>
  <si>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</si>
  <si>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</si>
  <si>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</si>
  <si>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</si>
  <si>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</si>
  <si>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</si>
  <si>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</si>
  <si>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</si>
  <si>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</si>
  <si>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</si>
  <si>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</si>
  <si>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</si>
  <si>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</si>
  <si>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</si>
  <si>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</si>
  <si>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</si>
  <si>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</si>
  <si>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</si>
  <si>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</si>
  <si>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</si>
  <si>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</si>
  <si>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</si>
  <si>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</si>
  <si>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</si>
  <si>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</si>
  <si>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</si>
  <si>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</si>
  <si>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</si>
  <si>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</si>
  <si>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</si>
  <si>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</si>
  <si>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</si>
  <si>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</si>
  <si>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</si>
  <si>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</si>
  <si>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</si>
  <si>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</si>
  <si>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</si>
  <si>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</si>
  <si>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</si>
  <si>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</si>
  <si>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</si>
  <si>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</si>
  <si>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</si>
  <si>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</si>
  <si>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</si>
  <si>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</si>
  <si>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</si>
  <si>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</si>
  <si>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</si>
  <si>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</si>
  <si>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</si>
  <si>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</si>
  <si>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</si>
  <si>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</si>
  <si>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</si>
  <si>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</si>
  <si>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</si>
  <si>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</si>
  <si>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</si>
  <si>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</si>
  <si>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</si>
  <si>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</si>
  <si>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</si>
  <si>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</si>
  <si>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</si>
  <si>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</si>
  <si>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</si>
  <si>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</si>
  <si>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</si>
  <si>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</si>
  <si>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</si>
  <si>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</si>
  <si>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</si>
  <si>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</si>
  <si>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</si>
  <si>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</si>
  <si>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</si>
  <si>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</si>
  <si>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</si>
  <si>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</si>
  <si>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</si>
  <si>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</si>
  <si>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</si>
  <si>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</si>
  <si>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</si>
  <si>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</si>
  <si>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</si>
  <si>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</si>
  <si>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</si>
  <si>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</si>
  <si>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</si>
  <si>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</si>
  <si>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</si>
  <si>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</si>
  <si>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</si>
  <si>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</si>
  <si>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</si>
  <si>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</si>
  <si>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</si>
  <si>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</si>
  <si>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</si>
  <si>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</si>
  <si>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</si>
  <si>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</si>
  <si>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</si>
  <si>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</si>
  <si>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</si>
  <si>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</si>
  <si>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</si>
  <si>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</si>
  <si>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</si>
  <si>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</si>
  <si>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</si>
  <si>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</si>
  <si>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</si>
  <si>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</si>
  <si>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</si>
  <si>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</si>
  <si>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</si>
  <si>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</si>
  <si>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</si>
  <si>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</si>
  <si>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</si>
  <si>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</si>
  <si>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</si>
  <si>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</si>
  <si>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</si>
  <si>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</si>
  <si>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</si>
  <si>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</si>
  <si>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</si>
  <si>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</si>
  <si>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</si>
  <si>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</si>
  <si>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</si>
  <si>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</si>
  <si>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</si>
  <si>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</si>
  <si>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</si>
  <si>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</si>
  <si>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</si>
  <si>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</si>
  <si>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</si>
  <si>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</si>
  <si>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</si>
  <si>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</si>
  <si>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</si>
  <si>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</si>
  <si>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</si>
  <si>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</si>
  <si>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</si>
  <si>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</si>
  <si>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</si>
  <si>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</si>
  <si>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</si>
  <si>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</si>
  <si>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</si>
  <si>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</si>
  <si>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</si>
  <si>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</si>
  <si>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</si>
  <si>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</si>
  <si>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</si>
  <si>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</si>
  <si>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</si>
  <si>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</si>
  <si>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</si>
  <si>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</si>
  <si>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</si>
  <si>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</si>
  <si>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</si>
  <si>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</si>
  <si>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</si>
  <si>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</si>
  <si>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</si>
  <si>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</si>
  <si>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</si>
  <si>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</si>
  <si>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</si>
  <si>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</si>
  <si>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</si>
  <si>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</si>
  <si>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</si>
  <si>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</si>
  <si>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</si>
  <si>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</si>
  <si>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</si>
  <si>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</si>
  <si>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</si>
  <si>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</si>
  <si>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</si>
  <si>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</si>
  <si>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</si>
  <si>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</si>
  <si>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</si>
  <si>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</si>
  <si>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</si>
  <si>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</si>
  <si>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</si>
  <si>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</si>
  <si>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</si>
  <si>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</si>
  <si>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</si>
  <si>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</si>
  <si>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</si>
  <si>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</si>
  <si>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</si>
  <si>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</si>
  <si>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</si>
  <si>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</si>
  <si>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</si>
  <si>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</si>
  <si>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</si>
  <si>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</si>
  <si>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</si>
  <si>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</si>
  <si>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</si>
  <si>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</si>
  <si>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</si>
  <si>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</si>
  <si>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</si>
  <si>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</si>
  <si>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</si>
  <si>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</si>
  <si>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</si>
  <si>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</si>
  <si>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</si>
  <si>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</si>
  <si>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</si>
  <si>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</si>
  <si>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</si>
  <si>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</si>
  <si>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</si>
  <si>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</si>
  <si>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</si>
  <si>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</si>
  <si>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</si>
  <si>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</si>
  <si>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</si>
  <si>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</si>
  <si>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</si>
  <si>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</si>
  <si>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</si>
  <si>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</si>
  <si>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</si>
  <si>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</si>
  <si>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</si>
  <si>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</si>
  <si>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</si>
  <si>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</si>
  <si>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</si>
  <si>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</si>
  <si>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</si>
  <si>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</si>
  <si>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</si>
  <si>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</si>
  <si>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</si>
  <si>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</si>
  <si>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</si>
  <si>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</si>
  <si>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</si>
  <si>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</si>
  <si>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</si>
  <si>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</si>
  <si>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</si>
  <si>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</si>
  <si>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</si>
  <si>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</si>
  <si>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</si>
  <si>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</si>
  <si>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</si>
  <si>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</si>
  <si>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</si>
  <si>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</si>
  <si>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</si>
  <si>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</si>
  <si>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</si>
  <si>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</si>
  <si>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</si>
  <si>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</si>
  <si>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</si>
  <si>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</si>
  <si>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</si>
  <si>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</si>
  <si>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</si>
  <si>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</si>
  <si>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</si>
  <si>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</si>
  <si>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</si>
  <si>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</si>
  <si>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</si>
  <si>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</si>
  <si>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</si>
  <si>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</si>
  <si>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</si>
  <si>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</si>
  <si>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</si>
  <si>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</si>
  <si>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</si>
  <si>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</si>
  <si>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</si>
  <si>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</si>
  <si>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</si>
  <si>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</si>
  <si>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</si>
  <si>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</si>
  <si>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</si>
  <si>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</si>
  <si>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</si>
  <si>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</si>
  <si>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</si>
  <si>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</si>
  <si>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</si>
  <si>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</si>
  <si>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</si>
  <si>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</si>
  <si>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</si>
  <si>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</si>
  <si>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</si>
  <si>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</si>
  <si>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</si>
  <si>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</si>
  <si>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</si>
  <si>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</si>
  <si>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</si>
  <si>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</si>
  <si>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</si>
  <si>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</si>
  <si>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</si>
  <si>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</si>
  <si>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</si>
  <si>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</si>
  <si>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</si>
  <si>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</si>
  <si>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</si>
  <si>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</si>
  <si>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</si>
  <si>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</si>
  <si>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</si>
  <si>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</si>
  <si>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</si>
  <si>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</si>
  <si>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</si>
  <si>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</si>
  <si>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</si>
  <si>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</si>
  <si>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</si>
  <si>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</si>
  <si>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</si>
  <si>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</si>
  <si>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</si>
  <si>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</si>
  <si>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</si>
  <si>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</si>
  <si>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</si>
  <si>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</si>
  <si>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</si>
  <si>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</si>
  <si>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</si>
  <si>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</si>
  <si>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</si>
  <si>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</si>
  <si>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</si>
  <si>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</si>
  <si>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</si>
  <si>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</si>
  <si>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</si>
  <si>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</si>
  <si>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</si>
  <si>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</si>
  <si>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</si>
  <si>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</si>
  <si>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</si>
  <si>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</si>
  <si>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</si>
  <si>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</si>
  <si>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</si>
  <si>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</si>
  <si>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</si>
  <si>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</si>
  <si>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</si>
  <si>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</si>
  <si>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</si>
  <si>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</si>
  <si>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</si>
  <si>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</si>
  <si>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</si>
  <si>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</si>
  <si>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</si>
  <si>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</si>
  <si>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</si>
  <si>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</si>
  <si>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</si>
  <si>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</si>
  <si>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</si>
  <si>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</si>
  <si>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</si>
  <si>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</si>
  <si>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</si>
  <si>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</si>
  <si>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</si>
  <si>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</si>
  <si>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</si>
  <si>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</si>
  <si>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</si>
  <si>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</si>
  <si>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</si>
  <si>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</si>
  <si>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</si>
  <si>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</si>
  <si>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</si>
  <si>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</si>
  <si>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</si>
  <si>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</si>
  <si>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</si>
  <si>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</si>
  <si>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</si>
  <si>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</si>
  <si>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</si>
  <si>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</si>
  <si>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</si>
  <si>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</si>
  <si>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</si>
  <si>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</si>
  <si>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</si>
  <si>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</si>
  <si>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</si>
  <si>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</si>
  <si>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</si>
  <si>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</si>
  <si>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</si>
  <si>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</si>
  <si>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</si>
  <si>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</si>
  <si>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</si>
  <si>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</si>
  <si>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</si>
  <si>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</si>
  <si>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</si>
  <si>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</si>
  <si>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</si>
  <si>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</si>
  <si>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</si>
  <si>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</si>
  <si>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</si>
  <si>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</si>
  <si>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</si>
  <si>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</si>
  <si>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</si>
  <si>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</si>
  <si>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</si>
  <si>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</si>
  <si>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</si>
  <si>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</si>
  <si>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</si>
  <si>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</si>
  <si>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</si>
  <si>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</si>
  <si>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</si>
  <si>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</si>
  <si>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</si>
  <si>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</si>
  <si>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</si>
  <si>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</si>
  <si>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</si>
  <si>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</si>
  <si>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</si>
  <si>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</si>
  <si>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</si>
  <si>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</si>
  <si>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</si>
  <si>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</si>
  <si>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</si>
  <si>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</si>
  <si>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</si>
  <si>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</si>
  <si>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</si>
  <si>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</si>
  <si>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</si>
  <si>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</si>
  <si>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</si>
  <si>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</si>
  <si>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</si>
  <si>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</si>
  <si>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</si>
  <si>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</si>
  <si>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</si>
  <si>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</si>
  <si>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</si>
  <si>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</si>
  <si>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</si>
  <si>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</si>
  <si>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</si>
  <si>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</si>
  <si>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</si>
  <si>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</si>
  <si>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</si>
  <si>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</si>
  <si>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</si>
  <si>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</si>
  <si>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</si>
  <si>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</si>
  <si>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</si>
  <si>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</si>
  <si>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</si>
  <si>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</si>
  <si>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</si>
  <si>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</si>
  <si>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</si>
  <si>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</si>
  <si>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</si>
  <si>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</si>
  <si>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</si>
  <si>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</si>
  <si>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</si>
  <si>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</si>
  <si>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</si>
  <si>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</si>
  <si>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</si>
  <si>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</si>
  <si>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</si>
  <si>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</si>
  <si>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</si>
  <si>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</si>
  <si>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</si>
  <si>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</si>
  <si>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</si>
  <si>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</si>
  <si>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</si>
  <si>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</si>
  <si>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</si>
  <si>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</si>
  <si>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</si>
  <si>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</si>
  <si>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</si>
  <si>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</si>
  <si>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</si>
  <si>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</si>
  <si>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</si>
  <si>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</si>
  <si>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</si>
  <si>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</si>
  <si>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</si>
  <si>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</si>
  <si>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</si>
  <si>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</si>
  <si>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</si>
  <si>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</si>
  <si>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</si>
  <si>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</si>
  <si>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</si>
  <si>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</si>
  <si>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</si>
  <si>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</si>
  <si>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</si>
  <si>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</si>
  <si>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</si>
  <si>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</si>
  <si>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</si>
  <si>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</si>
  <si>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</si>
  <si>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</si>
  <si>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</si>
  <si>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</si>
  <si>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</si>
  <si>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</si>
  <si>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</si>
  <si>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</si>
  <si>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</si>
  <si>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</si>
  <si>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</si>
  <si>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</si>
  <si>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</si>
  <si>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</si>
  <si>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</si>
  <si>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</si>
  <si>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</si>
  <si>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</si>
  <si>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</si>
  <si>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</si>
  <si>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</si>
  <si>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</si>
  <si>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</si>
  <si>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</si>
  <si>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</si>
  <si>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</si>
  <si>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</si>
  <si>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</si>
  <si>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</si>
  <si>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</si>
  <si>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</si>
  <si>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</si>
  <si>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</si>
  <si>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</si>
  <si>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</si>
  <si>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</si>
  <si>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</si>
  <si>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</si>
  <si>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</si>
  <si>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</si>
  <si>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</si>
  <si>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</si>
  <si>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</si>
  <si>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</si>
  <si>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</si>
  <si>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</si>
  <si>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</si>
  <si>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</si>
  <si>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</si>
  <si>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</si>
  <si>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</si>
  <si>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</si>
  <si>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</si>
  <si>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</si>
  <si>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</si>
  <si>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</si>
  <si>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</si>
  <si>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</si>
  <si>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</si>
  <si>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</si>
  <si>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</si>
  <si>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</si>
  <si>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</si>
  <si>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</si>
  <si>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</si>
  <si>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</si>
  <si>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</si>
  <si>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</si>
  <si>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</si>
  <si>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</si>
  <si>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</si>
  <si>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</si>
  <si>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</si>
  <si>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</si>
  <si>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</si>
  <si>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</si>
  <si>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</si>
  <si>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</si>
  <si>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</si>
  <si>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</si>
  <si>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</si>
  <si>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</si>
  <si>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</si>
  <si>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</si>
  <si>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</si>
  <si>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</si>
  <si>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</si>
  <si>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</si>
  <si>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</si>
  <si>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</si>
  <si>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</si>
  <si>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</si>
  <si>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</si>
  <si>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</si>
  <si>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</si>
  <si>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</si>
  <si>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</si>
  <si>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</si>
  <si>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</si>
  <si>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</si>
  <si>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</si>
  <si>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</si>
  <si>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</si>
  <si>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</si>
  <si>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</si>
  <si>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</si>
  <si>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</si>
  <si>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</si>
  <si>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</si>
  <si>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</si>
  <si>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</si>
  <si>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</si>
  <si>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</si>
  <si>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</si>
  <si>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</si>
  <si>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</si>
  <si>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</si>
  <si>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</si>
  <si>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</si>
  <si>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</si>
  <si>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</si>
  <si>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</si>
  <si>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</si>
  <si>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</si>
  <si>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</si>
  <si>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</si>
  <si>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</si>
  <si>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</si>
  <si>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</si>
  <si>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</si>
  <si>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</si>
  <si>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</si>
  <si>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</si>
  <si>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</si>
  <si>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</si>
  <si>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</si>
  <si>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</si>
  <si>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</si>
  <si>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</si>
  <si>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</si>
  <si>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</si>
  <si>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</si>
  <si>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</si>
  <si>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</si>
  <si>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</si>
  <si>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</si>
  <si>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</si>
  <si>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</si>
  <si>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</si>
  <si>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</si>
  <si>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</si>
  <si>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</si>
  <si>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</si>
  <si>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</si>
  <si>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</si>
  <si>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</si>
  <si>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</si>
  <si>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</si>
  <si>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</si>
  <si>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</si>
  <si>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</si>
  <si>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</si>
  <si>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</si>
  <si>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</si>
  <si>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</si>
  <si>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</si>
  <si>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</si>
  <si>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</si>
  <si>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</si>
  <si>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</si>
  <si>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</si>
  <si>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</si>
  <si>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</si>
  <si>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</si>
  <si>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</si>
  <si>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</si>
  <si>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</si>
  <si>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</si>
  <si>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</si>
  <si>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</si>
  <si>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</si>
  <si>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</si>
  <si>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</si>
  <si>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</si>
  <si>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</si>
  <si>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</si>
  <si>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</si>
  <si>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</si>
  <si>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</si>
  <si>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</si>
  <si>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</si>
  <si>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</si>
  <si>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</si>
  <si>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</si>
  <si>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</si>
  <si>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</si>
  <si>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</si>
  <si>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</si>
  <si>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</si>
  <si>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</si>
  <si>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</si>
  <si>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</si>
  <si>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</si>
  <si>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</si>
  <si>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</si>
  <si>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</si>
  <si>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</si>
  <si>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</si>
  <si>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</si>
  <si>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</si>
  <si>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</si>
  <si>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</si>
  <si>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</si>
  <si>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</si>
  <si>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</si>
  <si>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</si>
  <si>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</si>
  <si>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</si>
  <si>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</si>
  <si>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</si>
  <si>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</si>
  <si>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</si>
  <si>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</si>
  <si>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</si>
  <si>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</si>
  <si>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</si>
  <si>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</si>
  <si>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</si>
  <si>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</si>
  <si>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</si>
  <si>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</si>
  <si>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</si>
  <si>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</si>
  <si>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</si>
  <si>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</si>
  <si>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</si>
  <si>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</si>
  <si>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</si>
  <si>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</si>
  <si>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</si>
  <si>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</si>
  <si>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</si>
  <si>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</si>
  <si>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</si>
  <si>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</si>
  <si>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</si>
  <si>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</si>
  <si>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</si>
  <si>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</si>
  <si>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</si>
  <si>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</si>
  <si>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</si>
  <si>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</si>
  <si>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</si>
  <si>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</si>
  <si>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</si>
  <si>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</si>
  <si>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</si>
  <si>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</si>
  <si>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</si>
  <si>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</si>
  <si>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</si>
  <si>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</si>
  <si>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</si>
  <si>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</si>
  <si>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</si>
  <si>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</si>
  <si>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</si>
  <si>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</si>
  <si>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</si>
  <si>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</si>
  <si>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</si>
  <si>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</si>
  <si>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</si>
  <si>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</si>
  <si>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</si>
  <si>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</si>
  <si>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</si>
  <si>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</si>
  <si>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</si>
  <si>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</si>
  <si>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</si>
  <si>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</si>
  <si>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</si>
  <si>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</si>
  <si>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</si>
  <si>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</si>
  <si>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</si>
  <si>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</si>
  <si>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</si>
  <si>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</si>
  <si>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</si>
  <si>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</si>
  <si>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</si>
  <si>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</si>
  <si>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</si>
  <si>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</si>
  <si>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</si>
  <si>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</si>
  <si>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</si>
  <si>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</si>
  <si>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</si>
  <si>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</si>
  <si>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</si>
  <si>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</si>
  <si>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</si>
  <si>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</si>
  <si>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</si>
  <si>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</si>
  <si>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</si>
  <si>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</si>
  <si>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</si>
  <si>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</si>
  <si>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</si>
  <si>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</si>
  <si>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</si>
  <si>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</si>
  <si>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</si>
  <si>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</si>
  <si>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</si>
  <si>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</si>
  <si>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</si>
  <si>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</si>
  <si>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</si>
  <si>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</si>
  <si>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</si>
  <si>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</si>
  <si>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</si>
  <si>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</si>
  <si>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</si>
  <si>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</si>
  <si>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</si>
  <si>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</si>
  <si>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</si>
  <si>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</si>
  <si>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</si>
  <si>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</si>
  <si>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</si>
  <si>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</si>
  <si>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</si>
  <si>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</si>
  <si>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</si>
  <si>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</si>
  <si>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</si>
  <si>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</si>
  <si>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</si>
  <si>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</si>
  <si>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</si>
  <si>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</si>
  <si>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</si>
  <si>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</si>
  <si>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</si>
  <si>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</si>
  <si>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</si>
  <si>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</si>
  <si>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</si>
  <si>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</si>
  <si>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</si>
  <si>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</si>
  <si>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</si>
  <si>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</si>
  <si>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</si>
  <si>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</si>
  <si>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</si>
  <si>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</si>
  <si>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</si>
  <si>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</si>
  <si>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</si>
  <si>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</si>
  <si>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</si>
  <si>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</si>
  <si>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</si>
  <si>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</si>
  <si>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</si>
  <si>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</si>
  <si>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</si>
  <si>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</si>
  <si>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</si>
  <si>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</si>
  <si>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</si>
  <si>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</si>
  <si>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</si>
  <si>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</si>
  <si>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</si>
  <si>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</si>
  <si>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</si>
  <si>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</si>
  <si>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</si>
  <si>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</si>
  <si>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</si>
  <si>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</si>
  <si>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</si>
  <si>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</si>
  <si>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</si>
  <si>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</si>
  <si>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</si>
  <si>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</si>
  <si>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</si>
  <si>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</si>
  <si>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</si>
  <si>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</si>
  <si>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</si>
  <si>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</si>
  <si>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</si>
  <si>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</si>
  <si>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</si>
  <si>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</si>
  <si>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</si>
  <si>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</si>
  <si>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</si>
  <si>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</si>
  <si>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</si>
  <si>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</si>
  <si>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</si>
  <si>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</si>
  <si>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</si>
  <si>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</si>
  <si>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</si>
  <si>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</si>
  <si>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</si>
  <si>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</si>
  <si>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</si>
  <si>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</si>
  <si>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</si>
  <si>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</si>
  <si>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</si>
  <si>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</si>
  <si>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</si>
  <si>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</si>
  <si>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</si>
  <si>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</si>
  <si>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</si>
  <si>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</si>
  <si>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</si>
  <si>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</si>
  <si>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</si>
  <si>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</si>
  <si>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</si>
  <si>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</si>
  <si>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</si>
  <si>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</si>
  <si>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</si>
  <si>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</si>
  <si>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</si>
  <si>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</si>
  <si>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</si>
  <si>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</si>
  <si>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</si>
  <si>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</si>
  <si>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</si>
  <si>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</si>
  <si>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</si>
  <si>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</si>
  <si>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</si>
  <si>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</si>
  <si>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</si>
  <si>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</si>
  <si>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</si>
  <si>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</si>
  <si>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</si>
  <si>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</si>
  <si>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</si>
  <si>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</si>
  <si>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</si>
  <si>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</si>
  <si>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</si>
  <si>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</si>
  <si>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</si>
  <si>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</si>
  <si>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</si>
  <si>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</si>
  <si>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</si>
  <si>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</si>
  <si>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</si>
  <si>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</si>
  <si>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</si>
  <si>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</si>
  <si>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</si>
  <si>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</si>
  <si>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</si>
  <si>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</si>
  <si>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</si>
  <si>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</si>
  <si>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</si>
  <si>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</si>
  <si>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</si>
  <si>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</si>
  <si>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</si>
  <si>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</si>
  <si>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</si>
  <si>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</si>
  <si>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</si>
  <si>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</si>
  <si>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</si>
  <si>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</si>
  <si>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</si>
  <si>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</si>
  <si>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</si>
  <si>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</si>
  <si>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</si>
  <si>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</si>
  <si>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</si>
  <si>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</si>
  <si>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</si>
  <si>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</si>
  <si>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</si>
  <si>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</si>
  <si>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</si>
  <si>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</si>
  <si>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</si>
  <si>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</si>
  <si>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</si>
  <si>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</si>
  <si>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</si>
  <si>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</si>
  <si>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</si>
  <si>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</si>
  <si>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</si>
  <si>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</si>
  <si>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</si>
  <si>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</si>
  <si>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</si>
  <si>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</si>
  <si>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</si>
  <si>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</si>
  <si>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</si>
  <si>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</si>
  <si>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</si>
  <si>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</si>
  <si>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</si>
  <si>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</si>
  <si>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</si>
  <si>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</si>
  <si>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</si>
  <si>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</si>
  <si>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</si>
  <si>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</si>
  <si>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</si>
  <si>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</si>
  <si>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</si>
  <si>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</si>
  <si>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</si>
  <si>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</si>
  <si>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</si>
  <si>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</si>
  <si>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</si>
  <si>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</si>
  <si>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</si>
  <si>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</si>
  <si>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</si>
  <si>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</si>
  <si>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</si>
  <si>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</si>
  <si>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</si>
  <si>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</si>
  <si>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</si>
  <si>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</si>
  <si>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</si>
  <si>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</si>
  <si>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</si>
  <si>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</si>
  <si>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</si>
  <si>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</si>
  <si>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</si>
  <si>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</si>
  <si>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</si>
  <si>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</si>
  <si>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</si>
  <si>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</si>
  <si>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</si>
  <si>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</si>
  <si>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</si>
  <si>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</si>
  <si>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</si>
  <si>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</si>
  <si>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</si>
  <si>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</si>
  <si>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</si>
  <si>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</si>
  <si>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</si>
  <si>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</si>
  <si>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</si>
  <si>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</si>
  <si>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</si>
  <si>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</si>
  <si>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</si>
  <si>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</si>
  <si>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</si>
  <si>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</si>
  <si>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</si>
  <si>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</si>
  <si>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</si>
  <si>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</si>
  <si>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</si>
  <si>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</si>
  <si>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</si>
  <si>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</si>
  <si>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</si>
  <si>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</si>
  <si>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</si>
  <si>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</si>
  <si>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</si>
  <si>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</si>
  <si>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</si>
  <si>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</si>
  <si>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</si>
  <si>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</si>
  <si>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</si>
  <si>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</si>
  <si>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</si>
  <si>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</si>
  <si>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</si>
  <si>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</si>
  <si>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</si>
  <si>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</si>
  <si>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</si>
  <si>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</si>
  <si>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</si>
  <si>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</si>
  <si>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</si>
  <si>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</si>
  <si>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</si>
  <si>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</si>
  <si>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</si>
  <si>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</si>
  <si>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</si>
  <si>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</si>
  <si>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</si>
  <si>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</si>
  <si>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</si>
  <si>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</si>
  <si>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</si>
  <si>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</si>
  <si>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</si>
  <si>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</si>
  <si>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</si>
  <si>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</si>
  <si>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</si>
  <si>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</si>
  <si>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</si>
  <si>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</si>
  <si>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</si>
  <si>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</si>
  <si>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</si>
  <si>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</si>
  <si>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</si>
  <si>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</si>
  <si>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</si>
  <si>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</si>
  <si>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</si>
  <si>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</si>
  <si>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</si>
  <si>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</si>
  <si>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</si>
  <si>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</si>
  <si>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</si>
  <si>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</si>
  <si>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</si>
  <si>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</si>
  <si>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</si>
  <si>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</si>
  <si>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</si>
  <si>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</si>
  <si>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</si>
  <si>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</si>
  <si>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</si>
  <si>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</si>
  <si>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</si>
  <si>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</si>
  <si>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</si>
  <si>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</si>
  <si>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</si>
  <si>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</si>
  <si>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</si>
  <si>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</si>
  <si>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</si>
  <si>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</si>
  <si>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</si>
  <si>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</si>
  <si>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</si>
  <si>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</si>
  <si>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</si>
  <si>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</si>
  <si>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</si>
  <si>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</si>
  <si>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</si>
  <si>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</si>
  <si>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</si>
  <si>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</si>
  <si>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</si>
  <si>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</si>
  <si>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</si>
  <si>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</si>
  <si>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</si>
  <si>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</si>
  <si>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</si>
  <si>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</si>
  <si>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</si>
  <si>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</si>
  <si>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</si>
  <si>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</si>
  <si>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</si>
  <si>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</si>
  <si>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</si>
  <si>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</si>
  <si>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</si>
  <si>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</si>
  <si>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</si>
  <si>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</si>
  <si>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</si>
  <si>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</si>
  <si>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</si>
  <si>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</si>
  <si>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</si>
  <si>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</si>
  <si>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</si>
  <si>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</si>
  <si>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</si>
  <si>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</si>
  <si>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</si>
  <si>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</si>
  <si>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</si>
  <si>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</si>
  <si>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</si>
  <si>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</si>
  <si>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</si>
  <si>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</si>
  <si>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</si>
  <si>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</si>
  <si>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</si>
  <si>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</si>
  <si>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</si>
  <si>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</si>
  <si>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</si>
  <si>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</si>
  <si>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</si>
  <si>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</si>
  <si>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</si>
  <si>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</si>
  <si>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</si>
  <si>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</si>
  <si>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</si>
  <si>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</si>
  <si>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</si>
  <si>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</si>
  <si>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</si>
  <si>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</si>
  <si>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</si>
  <si>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</si>
  <si>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</si>
  <si>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</si>
  <si>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</si>
  <si>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</si>
  <si>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</si>
  <si>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</si>
  <si>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</si>
  <si>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</si>
  <si>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</si>
  <si>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</si>
  <si>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</si>
  <si>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</si>
  <si>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</si>
  <si>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</si>
  <si>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</si>
  <si>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</si>
  <si>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</si>
  <si>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</si>
  <si>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</si>
  <si>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</si>
  <si>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</si>
  <si>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</si>
  <si>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</si>
  <si>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</si>
  <si>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</si>
  <si>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</si>
  <si>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</si>
  <si>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</si>
  <si>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</si>
  <si>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</si>
  <si>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</si>
  <si>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</si>
  <si>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</si>
  <si>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</si>
  <si>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</si>
  <si>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</si>
  <si>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</si>
  <si>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</si>
  <si>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</si>
  <si>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</si>
  <si>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</si>
  <si>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</si>
  <si>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</si>
  <si>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</si>
  <si>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</si>
  <si>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</si>
  <si>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</si>
  <si>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</si>
  <si>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</si>
  <si>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</si>
  <si>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</si>
  <si>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</si>
  <si>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</si>
  <si>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</si>
  <si>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</si>
  <si>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</si>
  <si>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</si>
  <si>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</si>
  <si>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</si>
  <si>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</si>
  <si>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</si>
  <si>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</si>
  <si>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</si>
  <si>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</si>
  <si>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</si>
  <si>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</si>
  <si>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</si>
  <si>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</si>
  <si>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</si>
  <si>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</si>
  <si>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</si>
  <si>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</si>
  <si>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</si>
  <si>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</si>
  <si>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</si>
  <si>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</si>
  <si>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</si>
  <si>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</si>
  <si>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</si>
  <si>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</si>
  <si>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</si>
  <si>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</si>
  <si>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</si>
  <si>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</si>
  <si>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</si>
  <si>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</si>
  <si>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</si>
  <si>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</si>
  <si>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</si>
  <si>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</si>
  <si>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</si>
  <si>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</si>
  <si>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</si>
  <si>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</si>
  <si>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</si>
  <si>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</si>
  <si>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</si>
  <si>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</si>
  <si>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</si>
  <si>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</si>
  <si>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</si>
  <si>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</si>
  <si>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</si>
  <si>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</si>
  <si>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</si>
  <si>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</si>
  <si>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</si>
  <si>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</si>
  <si>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</si>
  <si>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</si>
  <si>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</si>
  <si>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</si>
  <si>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</si>
  <si>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</si>
  <si>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</si>
  <si>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</si>
  <si>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</si>
  <si>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</si>
  <si>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</si>
  <si>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</si>
  <si>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</si>
  <si>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</si>
  <si>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</si>
  <si>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</si>
  <si>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</si>
  <si>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</si>
  <si>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</si>
  <si>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</si>
  <si>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</si>
  <si>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</si>
  <si>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</si>
  <si>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</si>
  <si>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</si>
  <si>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</si>
  <si>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</si>
  <si>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</si>
  <si>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</si>
  <si>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</si>
  <si>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</si>
  <si>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</si>
  <si>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</si>
  <si>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</si>
  <si>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</si>
  <si>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</si>
  <si>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</si>
  <si>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</si>
  <si>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</si>
  <si>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</si>
  <si>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</si>
  <si>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</si>
  <si>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</si>
  <si>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</si>
  <si>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</si>
  <si>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</si>
  <si>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</si>
  <si>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</si>
  <si>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</si>
  <si>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</si>
  <si>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</si>
  <si>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</si>
  <si>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</si>
  <si>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</si>
  <si>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</si>
  <si>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</si>
  <si>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</si>
  <si>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</si>
  <si>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</si>
  <si>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</si>
  <si>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</si>
  <si>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</si>
  <si>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</si>
  <si>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</si>
  <si>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</si>
  <si>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</si>
  <si>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</si>
  <si>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</si>
  <si>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</si>
  <si>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</si>
  <si>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</si>
  <si>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</si>
  <si>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</si>
  <si>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</si>
  <si>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</si>
  <si>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</si>
  <si>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</si>
  <si>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</si>
  <si>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</si>
  <si>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</si>
  <si>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</si>
  <si>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</si>
  <si>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</si>
  <si>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</si>
  <si>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</si>
  <si>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</si>
  <si>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</si>
  <si>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</si>
  <si>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</si>
  <si>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</si>
  <si>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</si>
  <si>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</si>
  <si>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</si>
  <si>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</si>
  <si>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</si>
  <si>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</si>
  <si>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</si>
  <si>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</si>
  <si>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</si>
  <si>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</si>
  <si>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</si>
  <si>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</si>
  <si>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</si>
  <si>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</si>
  <si>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</si>
  <si>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</si>
  <si>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</si>
  <si>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</si>
  <si>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</si>
  <si>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</si>
  <si>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</si>
  <si>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</si>
  <si>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</si>
  <si>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</si>
  <si>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</si>
  <si>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</si>
  <si>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</si>
  <si>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</si>
  <si>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</si>
  <si>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</si>
  <si>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</si>
  <si>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</si>
  <si>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</si>
  <si>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</si>
  <si>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</si>
  <si>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</si>
  <si>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</si>
  <si>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</si>
  <si>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</si>
  <si>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</si>
  <si>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</si>
  <si>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</si>
  <si>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</si>
  <si>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</si>
  <si>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</si>
  <si>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</si>
  <si>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</si>
  <si>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</si>
  <si>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</si>
  <si>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</si>
  <si>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</si>
  <si>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</si>
  <si>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</si>
  <si>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</si>
  <si>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</si>
  <si>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</si>
  <si>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</si>
  <si>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</si>
  <si>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</si>
  <si>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</si>
  <si>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</si>
  <si>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</si>
  <si>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</si>
  <si>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</si>
  <si>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</si>
  <si>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</si>
  <si>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</si>
  <si>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</si>
  <si>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</si>
  <si>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</si>
  <si>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</si>
  <si>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</si>
  <si>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</si>
  <si>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</si>
  <si>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</si>
  <si>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</si>
  <si>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</si>
  <si>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</si>
  <si>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</si>
  <si>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</si>
  <si>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</si>
  <si>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</si>
  <si>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</si>
  <si>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</si>
  <si>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</si>
  <si>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</si>
  <si>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</si>
  <si>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</si>
  <si>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</si>
  <si>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</si>
  <si>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</si>
  <si>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</si>
  <si>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</si>
  <si>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</si>
  <si>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</si>
  <si>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</si>
  <si>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</si>
  <si>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</si>
  <si>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</si>
  <si>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</si>
  <si>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</si>
  <si>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</si>
  <si>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</si>
  <si>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</si>
  <si>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</si>
  <si>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</si>
  <si>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</si>
  <si>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</si>
  <si>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</si>
  <si>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</si>
  <si>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</si>
  <si>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</si>
  <si>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</si>
  <si>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</si>
  <si>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</si>
  <si>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</si>
  <si>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</si>
  <si>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</si>
  <si>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</si>
  <si>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</si>
  <si>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</si>
  <si>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</si>
  <si>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</si>
  <si>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</si>
  <si>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</si>
  <si>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</si>
  <si>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</si>
  <si>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</si>
  <si>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</si>
  <si>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</si>
  <si>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</si>
  <si>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</si>
  <si>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</si>
  <si>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</si>
  <si>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</si>
  <si>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</si>
  <si>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</si>
  <si>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</si>
  <si>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</si>
  <si>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</si>
  <si>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</si>
  <si>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</si>
  <si>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</si>
  <si>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</si>
  <si>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</si>
  <si>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</si>
  <si>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</si>
  <si>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</si>
  <si>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</si>
  <si>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</si>
  <si>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</si>
  <si>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</si>
  <si>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</si>
  <si>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</si>
  <si>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</si>
  <si>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</si>
  <si>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</si>
  <si>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</si>
  <si>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</si>
  <si>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</si>
  <si>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</si>
  <si>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</si>
  <si>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</si>
  <si>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</si>
  <si>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</si>
  <si>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</si>
  <si>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</si>
  <si>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</si>
  <si>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</si>
  <si>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</si>
  <si>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</si>
  <si>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</si>
  <si>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</si>
  <si>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</si>
  <si>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</si>
  <si>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</si>
  <si>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</si>
  <si>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</si>
  <si>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</si>
  <si>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</si>
  <si>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</si>
  <si>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</si>
  <si>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</si>
  <si>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</si>
  <si>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</si>
  <si>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</si>
  <si>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</si>
  <si>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</si>
  <si>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</si>
  <si>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</si>
  <si>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</si>
  <si>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</si>
  <si>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</si>
  <si>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</si>
  <si>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</si>
  <si>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</si>
  <si>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</si>
  <si>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</si>
  <si>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</si>
  <si>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</si>
  <si>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</si>
  <si>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</si>
  <si>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</si>
  <si>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</si>
  <si>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</si>
  <si>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</si>
  <si>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</si>
  <si>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</si>
  <si>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</si>
  <si>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</si>
  <si>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</si>
  <si>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</si>
  <si>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</si>
  <si>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</si>
  <si>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</si>
  <si>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</si>
  <si>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</si>
  <si>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</si>
  <si>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</si>
  <si>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</si>
  <si>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</si>
  <si>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</si>
  <si>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</si>
  <si>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</si>
  <si>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</si>
  <si>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</si>
  <si>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</si>
  <si>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</si>
  <si>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</si>
  <si>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</si>
  <si>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</si>
  <si>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</si>
  <si>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</si>
  <si>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</si>
  <si>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</si>
  <si>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</si>
  <si>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</si>
  <si>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</si>
  <si>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</si>
  <si>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</si>
  <si>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</si>
  <si>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</si>
  <si>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</si>
  <si>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</si>
  <si>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</si>
  <si>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</si>
  <si>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</si>
  <si>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</si>
  <si>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</si>
  <si>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</si>
  <si>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</si>
  <si>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</si>
  <si>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</si>
  <si>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</si>
  <si>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</si>
  <si>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</si>
  <si>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</si>
  <si>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</si>
  <si>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</si>
  <si>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</si>
  <si>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</si>
  <si>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</si>
  <si>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</si>
  <si>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</si>
  <si>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</si>
  <si>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</si>
  <si>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</si>
  <si>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</si>
  <si>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</si>
  <si>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</si>
  <si>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</si>
  <si>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</si>
  <si>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</si>
  <si>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</si>
  <si>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</si>
  <si>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</si>
  <si>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</si>
  <si>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</si>
  <si>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</si>
  <si>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</si>
  <si>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</si>
  <si>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</si>
  <si>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</si>
  <si>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</si>
  <si>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</si>
  <si>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</si>
  <si>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</si>
  <si>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</si>
  <si>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</si>
  <si>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</si>
  <si>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</si>
  <si>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</si>
  <si>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</si>
  <si>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</si>
  <si>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</si>
  <si>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</si>
  <si>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</si>
  <si>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</si>
  <si>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</si>
  <si>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</si>
  <si>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</si>
  <si>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</si>
  <si>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</si>
  <si>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</si>
  <si>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</si>
  <si>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</si>
  <si>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</si>
  <si>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</si>
  <si>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</si>
  <si>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</si>
  <si>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</si>
  <si>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</si>
  <si>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</si>
  <si>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</si>
  <si>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</si>
  <si>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</si>
  <si>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</si>
  <si>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</si>
  <si>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</si>
  <si>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</si>
  <si>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</si>
  <si>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</si>
  <si>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</si>
  <si>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</si>
  <si>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</si>
  <si>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</si>
  <si>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</si>
  <si>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</si>
  <si>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</si>
  <si>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</si>
  <si>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</si>
  <si>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</si>
  <si>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</si>
  <si>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</si>
  <si>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</si>
  <si>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</si>
  <si>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</si>
  <si>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</si>
  <si>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</si>
  <si>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</si>
  <si>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</si>
  <si>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</si>
  <si>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</si>
  <si>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</si>
  <si>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</si>
  <si>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</si>
  <si>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</si>
  <si>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</si>
  <si>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</si>
  <si>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</si>
  <si>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</si>
  <si>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</si>
  <si>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</si>
  <si>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</si>
  <si>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</si>
  <si>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</si>
  <si>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</si>
  <si>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</si>
  <si>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</si>
  <si>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</si>
  <si>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</si>
  <si>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</si>
  <si>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</si>
  <si>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</si>
  <si>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</si>
  <si>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</si>
  <si>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</si>
  <si>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</si>
  <si>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</si>
  <si>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</si>
  <si>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</si>
  <si>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</si>
  <si>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</si>
  <si>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</si>
  <si>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</si>
  <si>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</si>
  <si>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</si>
  <si>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</si>
  <si>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</si>
  <si>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</si>
  <si>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</si>
  <si>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</si>
  <si>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</si>
  <si>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</si>
  <si>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</si>
  <si>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</si>
  <si>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</si>
  <si>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</si>
  <si>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</si>
  <si>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</si>
  <si>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</si>
  <si>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</si>
  <si>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</si>
  <si>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</si>
  <si>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</si>
  <si>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</si>
  <si>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</si>
  <si>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</si>
  <si>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</si>
  <si>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</si>
  <si>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</si>
  <si>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</si>
  <si>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</si>
  <si>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</si>
  <si>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</si>
  <si>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</si>
  <si>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</si>
  <si>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</si>
  <si>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</si>
  <si>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</si>
  <si>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</si>
  <si>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</si>
  <si>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</si>
  <si>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</si>
  <si>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</si>
  <si>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</si>
  <si>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</si>
  <si>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</si>
  <si>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</si>
  <si>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</si>
  <si>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</si>
  <si>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</si>
  <si>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</si>
  <si>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</si>
  <si>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</si>
  <si>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</si>
  <si>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</si>
  <si>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</si>
  <si>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</si>
  <si>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</si>
  <si>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</si>
  <si>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</si>
  <si>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</si>
  <si>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</si>
  <si>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</si>
  <si>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</si>
  <si>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</si>
  <si>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</si>
  <si>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</si>
  <si>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</si>
  <si>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</si>
  <si>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</si>
  <si>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</si>
  <si>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</si>
  <si>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</si>
  <si>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</si>
  <si>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</si>
  <si>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</si>
  <si>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</si>
  <si>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</si>
  <si>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</si>
  <si>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</si>
  <si>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</si>
  <si>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</si>
  <si>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</si>
  <si>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</si>
  <si>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</si>
  <si>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</si>
  <si>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</si>
  <si>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</si>
  <si>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</si>
  <si>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</si>
  <si>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</si>
  <si>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</si>
  <si>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</si>
  <si>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</si>
  <si>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</si>
  <si>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</si>
  <si>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</si>
  <si>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</si>
  <si>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</si>
  <si>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</si>
  <si>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</si>
  <si>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</si>
  <si>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</si>
  <si>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</si>
  <si>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</si>
  <si>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</si>
  <si>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</si>
  <si>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</si>
  <si>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</si>
  <si>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</si>
  <si>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</si>
  <si>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</si>
  <si>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</si>
  <si>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</si>
  <si>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</si>
  <si>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</si>
  <si>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</si>
  <si>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</si>
  <si>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</si>
  <si>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</si>
  <si>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</si>
  <si>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</si>
  <si>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</si>
  <si>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</si>
  <si>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</si>
  <si>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</si>
  <si>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</si>
  <si>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</si>
  <si>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</si>
  <si>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</si>
  <si>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</si>
  <si>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</si>
  <si>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</si>
  <si>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</si>
  <si>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</si>
  <si>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</si>
  <si>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</si>
  <si>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</si>
  <si>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</si>
  <si>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</si>
  <si>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</si>
  <si>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</si>
  <si>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</si>
  <si>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</si>
  <si>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</si>
  <si>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</si>
  <si>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</si>
  <si>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</si>
  <si>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</si>
  <si>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</si>
  <si>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</si>
  <si>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</si>
  <si>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</si>
  <si>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</si>
  <si>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</si>
  <si>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</si>
  <si>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</si>
  <si>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</si>
  <si>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</si>
  <si>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</si>
  <si>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</si>
  <si>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</si>
  <si>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</si>
  <si>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</si>
  <si>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</si>
  <si>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</si>
  <si>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</si>
  <si>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</si>
  <si>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</si>
  <si>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</si>
  <si>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</si>
  <si>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</si>
  <si>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</si>
  <si>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</si>
  <si>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</si>
  <si>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</si>
  <si>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</si>
  <si>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</si>
  <si>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</si>
  <si>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</si>
  <si>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</si>
  <si>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</si>
  <si>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</si>
  <si>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</si>
  <si>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</si>
  <si>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</si>
  <si>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</si>
  <si>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</si>
  <si>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</si>
  <si>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</si>
  <si>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</si>
  <si>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</si>
  <si>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</si>
  <si>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</si>
  <si>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</si>
  <si>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</si>
  <si>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</si>
  <si>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</si>
  <si>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</si>
  <si>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</si>
  <si>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</si>
  <si>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</si>
  <si>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</si>
  <si>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</si>
  <si>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</si>
  <si>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</si>
  <si>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</si>
  <si>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</si>
  <si>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</si>
  <si>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</si>
  <si>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</si>
  <si>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</si>
  <si>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</si>
  <si>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</si>
  <si>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</si>
  <si>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</si>
  <si>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</si>
  <si>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</si>
  <si>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</si>
  <si>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</si>
  <si>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</si>
  <si>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</si>
  <si>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</si>
  <si>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</si>
  <si>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</si>
  <si>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</si>
  <si>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</si>
  <si>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</si>
  <si>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</si>
  <si>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</si>
  <si>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</si>
  <si>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</si>
  <si>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</si>
  <si>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</si>
  <si>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</si>
  <si>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</si>
  <si>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</si>
  <si>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</si>
  <si>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</si>
  <si>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</si>
  <si>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</si>
  <si>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</si>
  <si>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</si>
  <si>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</si>
  <si>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</si>
  <si>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</si>
  <si>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</si>
  <si>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</si>
  <si>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</si>
  <si>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</si>
  <si>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</si>
  <si>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</si>
  <si>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</si>
  <si>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</si>
  <si>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</si>
  <si>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</si>
  <si>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</si>
  <si>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</si>
  <si>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</si>
  <si>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</si>
  <si>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</si>
  <si>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</si>
  <si>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</si>
  <si>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</si>
  <si>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</si>
  <si>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</si>
  <si>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</si>
  <si>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</si>
  <si>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</si>
  <si>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</si>
  <si>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</si>
  <si>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</si>
  <si>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</si>
  <si>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</si>
  <si>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</si>
  <si>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</si>
  <si>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</si>
  <si>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</si>
  <si>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</si>
  <si>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</si>
  <si>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</si>
  <si>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</si>
  <si>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</si>
  <si>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</si>
  <si>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</si>
  <si>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</si>
  <si>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</si>
  <si>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</si>
  <si>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</si>
  <si>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</si>
  <si>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</si>
  <si>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</si>
  <si>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</si>
  <si>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</si>
  <si>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</si>
  <si>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</si>
  <si>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</si>
  <si>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</si>
  <si>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</si>
  <si>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</si>
  <si>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</si>
  <si>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</si>
  <si>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</si>
  <si>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</si>
  <si>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</si>
  <si>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</si>
  <si>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</si>
  <si>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</si>
  <si>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</si>
  <si>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</si>
  <si>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</si>
  <si>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</si>
  <si>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</si>
  <si>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</si>
  <si>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</si>
  <si>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</si>
  <si>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</si>
  <si>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</si>
  <si>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</si>
  <si>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</si>
  <si>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</si>
  <si>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</si>
  <si>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</si>
  <si>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</si>
  <si>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</si>
  <si>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</si>
  <si>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</si>
  <si>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</si>
  <si>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</si>
  <si>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</si>
  <si>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</si>
  <si>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</si>
  <si>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</si>
  <si>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</si>
  <si>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</si>
  <si>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</si>
  <si>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</si>
  <si>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</si>
  <si>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</si>
  <si>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</si>
  <si>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</si>
  <si>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</si>
  <si>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</si>
  <si>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</si>
  <si>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</si>
  <si>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</si>
  <si>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</si>
  <si>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</si>
  <si>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</si>
  <si>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</si>
  <si>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</si>
  <si>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</si>
  <si>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</si>
  <si>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</si>
  <si>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</si>
  <si>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</si>
  <si>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</si>
  <si>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</si>
  <si>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</si>
  <si>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</si>
  <si>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</si>
  <si>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</si>
  <si>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</si>
  <si>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</si>
  <si>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</si>
  <si>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</si>
  <si>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</si>
  <si>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</si>
  <si>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</si>
  <si>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</si>
  <si>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</si>
  <si>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</si>
  <si>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</si>
  <si>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</si>
  <si>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</si>
  <si>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</si>
  <si>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</si>
  <si>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</si>
  <si>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</si>
  <si>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</si>
  <si>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</si>
  <si>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</si>
  <si>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</si>
  <si>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</si>
  <si>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</si>
  <si>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</si>
  <si>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</si>
  <si>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</si>
  <si>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</si>
  <si>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</si>
  <si>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</si>
  <si>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</si>
  <si>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</si>
  <si>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</si>
  <si>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</si>
  <si>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</si>
  <si>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</si>
  <si>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</si>
  <si>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</si>
  <si>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</si>
  <si>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</si>
  <si>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</si>
  <si>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</si>
  <si>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</si>
  <si>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</si>
  <si>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</si>
  <si>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</si>
  <si>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</si>
  <si>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</si>
  <si>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</si>
  <si>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</si>
  <si>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</si>
  <si>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</si>
  <si>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</si>
  <si>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</si>
  <si>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</si>
  <si>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</si>
  <si>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</si>
  <si>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</si>
  <si>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</si>
  <si>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</si>
  <si>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</si>
  <si>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</si>
  <si>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</si>
  <si>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</si>
  <si>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</si>
  <si>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</si>
  <si>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</si>
  <si>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</si>
  <si>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</si>
  <si>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</si>
  <si>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</si>
  <si>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</si>
  <si>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</si>
  <si>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</si>
  <si>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</si>
  <si>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</si>
  <si>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</si>
  <si>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</si>
  <si>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</si>
  <si>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</si>
  <si>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</si>
  <si>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</si>
  <si>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</si>
  <si>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</si>
  <si>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</si>
  <si>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</si>
  <si>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</si>
  <si>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</si>
  <si>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</si>
  <si>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</si>
  <si>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</si>
  <si>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</si>
  <si>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</si>
  <si>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</si>
  <si>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</si>
  <si>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</si>
  <si>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</si>
  <si>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</si>
  <si>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</si>
  <si>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</si>
  <si>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</si>
  <si>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</si>
  <si>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</si>
  <si>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</si>
  <si>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</si>
  <si>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</si>
  <si>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</si>
  <si>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</si>
  <si>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</si>
  <si>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</si>
  <si>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</si>
  <si>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</si>
  <si>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</si>
  <si>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</si>
  <si>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</si>
  <si>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</si>
  <si>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</si>
  <si>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</si>
  <si>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</si>
  <si>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</si>
  <si>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</si>
  <si>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</si>
  <si>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</si>
  <si>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</si>
  <si>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</si>
  <si>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</si>
  <si>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</si>
  <si>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</si>
  <si>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</si>
  <si>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</si>
  <si>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</si>
  <si>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</si>
  <si>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</si>
  <si>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</si>
  <si>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</si>
  <si>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</si>
  <si>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</si>
  <si>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</si>
  <si>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</si>
  <si>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</si>
  <si>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</si>
  <si>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</si>
  <si>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</si>
  <si>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</si>
  <si>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</si>
  <si>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</si>
  <si>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</si>
  <si>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</si>
  <si>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</si>
  <si>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</si>
  <si>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</si>
  <si>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</si>
  <si>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</si>
  <si>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</si>
  <si>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</si>
  <si>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</si>
  <si>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</si>
  <si>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</si>
  <si>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</si>
  <si>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</si>
  <si>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</si>
  <si>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</si>
  <si>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</si>
  <si>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</si>
  <si>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</si>
  <si>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</si>
  <si>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</si>
  <si>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</si>
  <si>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</si>
  <si>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</si>
  <si>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</si>
  <si>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</si>
  <si>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</si>
  <si>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</si>
  <si>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</si>
  <si>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</si>
  <si>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</si>
  <si>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</si>
  <si>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</si>
  <si>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</si>
  <si>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</si>
  <si>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</si>
  <si>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</si>
  <si>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</si>
  <si>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</si>
  <si>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</si>
  <si>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</si>
  <si>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</si>
  <si>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</si>
  <si>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</si>
  <si>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</si>
  <si>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</si>
  <si>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</si>
  <si>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</si>
  <si>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</si>
  <si>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</si>
  <si>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</si>
  <si>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</si>
  <si>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</si>
  <si>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</si>
  <si>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</si>
  <si>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</si>
  <si>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</si>
  <si>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</si>
  <si>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</si>
  <si>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</si>
  <si>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</si>
  <si>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</si>
  <si>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</si>
  <si>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</si>
  <si>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</si>
  <si>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</si>
  <si>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</si>
  <si>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</si>
  <si>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</si>
  <si>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</si>
  <si>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</si>
  <si>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</si>
  <si>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</si>
  <si>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</si>
  <si>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</si>
  <si>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</si>
  <si>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</si>
  <si>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</si>
  <si>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</si>
  <si>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</si>
  <si>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</si>
  <si>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</si>
  <si>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</si>
  <si>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</si>
  <si>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</si>
  <si>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</si>
  <si>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</si>
  <si>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</si>
  <si>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</si>
  <si>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</si>
  <si>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</si>
  <si>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</si>
  <si>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</si>
  <si>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</si>
  <si>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</si>
  <si>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</si>
  <si>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</si>
  <si>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</si>
  <si>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</si>
  <si>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</si>
  <si>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</si>
  <si>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</si>
  <si>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</si>
  <si>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</si>
  <si>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</si>
  <si>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</si>
  <si>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</si>
  <si>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</si>
  <si>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</si>
  <si>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</si>
  <si>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</si>
  <si>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</si>
  <si>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</si>
  <si>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</si>
  <si>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</si>
  <si>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</si>
  <si>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</si>
  <si>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</si>
  <si>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</si>
  <si>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</si>
  <si>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</si>
  <si>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</si>
  <si>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</si>
  <si>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</si>
  <si>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</si>
  <si>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</si>
  <si>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</si>
  <si>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</si>
  <si>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</si>
  <si>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</si>
  <si>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</si>
  <si>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</si>
  <si>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</si>
  <si>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</si>
  <si>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</si>
  <si>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</si>
  <si>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</si>
  <si>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</si>
  <si>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</si>
  <si>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</si>
  <si>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</si>
  <si>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</si>
  <si>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</si>
  <si>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</si>
  <si>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</si>
  <si>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</si>
  <si>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</si>
  <si>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</si>
  <si>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</si>
  <si>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</si>
  <si>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</si>
  <si>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</si>
  <si>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</si>
  <si>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</si>
  <si>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</si>
  <si>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</si>
  <si>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</si>
  <si>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</si>
  <si>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</si>
  <si>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</si>
  <si>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</si>
  <si>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</si>
  <si>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</si>
  <si>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</si>
  <si>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</si>
  <si>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</si>
  <si>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</si>
  <si>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</si>
  <si>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</si>
  <si>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</si>
  <si>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</si>
  <si>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</si>
  <si>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</si>
  <si>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</si>
  <si>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</si>
  <si>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</si>
  <si>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</si>
  <si>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</si>
  <si>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</si>
  <si>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</si>
  <si>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</si>
  <si>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</si>
  <si>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</si>
  <si>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</si>
  <si>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</si>
  <si>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</si>
  <si>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</si>
  <si>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</si>
  <si>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</si>
  <si>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</si>
  <si>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</si>
  <si>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</si>
  <si>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</si>
  <si>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</si>
  <si>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</si>
  <si>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</si>
  <si>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</si>
  <si>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</si>
  <si>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</si>
  <si>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</si>
  <si>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</si>
  <si>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</si>
  <si>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</si>
  <si>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</si>
  <si>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</si>
  <si>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</si>
  <si>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</si>
  <si>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</si>
  <si>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</si>
  <si>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</si>
  <si>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</si>
  <si>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</si>
  <si>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</si>
  <si>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</si>
  <si>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</si>
  <si>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</si>
  <si>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</si>
  <si>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</si>
  <si>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</si>
  <si>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</si>
  <si>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</si>
  <si>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</si>
  <si>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</si>
  <si>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</si>
  <si>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</si>
  <si>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</si>
  <si>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</si>
  <si>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</si>
  <si>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</si>
  <si>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</si>
  <si>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</si>
  <si>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</si>
  <si>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</si>
  <si>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</si>
  <si>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</si>
  <si>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</si>
  <si>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</si>
  <si>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</si>
  <si>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</si>
  <si>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</si>
  <si>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</si>
  <si>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</si>
  <si>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</si>
  <si>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</si>
  <si>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</si>
  <si>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</si>
  <si>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</si>
  <si>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</si>
  <si>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</si>
  <si>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</si>
  <si>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</si>
  <si>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</si>
  <si>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</si>
  <si>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</si>
  <si>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</si>
  <si>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</si>
  <si>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</si>
  <si>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</si>
  <si>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</si>
  <si>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</si>
  <si>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</si>
  <si>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</si>
  <si>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</si>
  <si>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</si>
  <si>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</si>
  <si>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</si>
  <si>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</si>
  <si>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</si>
  <si>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</si>
  <si>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</si>
  <si>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</si>
  <si>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</si>
  <si>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</si>
  <si>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</si>
  <si>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</si>
  <si>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</si>
  <si>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</si>
  <si>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</si>
  <si>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</si>
  <si>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</si>
  <si>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</si>
  <si>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</si>
  <si>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</si>
  <si>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</si>
  <si>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</si>
  <si>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</si>
  <si>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</si>
  <si>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</si>
  <si>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</si>
  <si>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</si>
  <si>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</si>
  <si>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</si>
  <si>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</si>
  <si>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</si>
  <si>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</si>
  <si>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</si>
  <si>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</si>
  <si>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</si>
  <si>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</si>
  <si>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</si>
  <si>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</si>
  <si>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</si>
  <si>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</si>
  <si>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</si>
  <si>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</si>
  <si>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</si>
  <si>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</si>
  <si>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</si>
  <si>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</si>
  <si>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</si>
  <si>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</si>
  <si>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</si>
  <si>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</si>
  <si>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</si>
  <si>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</si>
  <si>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</si>
  <si>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</si>
  <si>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</si>
  <si>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</si>
  <si>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</si>
  <si>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</si>
  <si>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</si>
  <si>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</si>
  <si>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</si>
  <si>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</si>
  <si>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</si>
  <si>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</si>
  <si>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</si>
  <si>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</si>
  <si>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</si>
  <si>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</si>
  <si>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</si>
  <si>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</si>
  <si>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</si>
  <si>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</si>
  <si>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</si>
  <si>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</si>
  <si>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</si>
  <si>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</si>
  <si>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</si>
  <si>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</si>
  <si>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</si>
  <si>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</si>
  <si>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</si>
  <si>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</si>
  <si>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</si>
  <si>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</si>
  <si>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</si>
  <si>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</si>
  <si>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</si>
  <si>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</si>
  <si>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</si>
  <si>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</si>
  <si>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</si>
  <si>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</si>
  <si>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</si>
  <si>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</si>
  <si>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</si>
  <si>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</si>
  <si>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</si>
  <si>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</si>
  <si>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</si>
  <si>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</si>
  <si>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</si>
  <si>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</si>
  <si>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</si>
  <si>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</si>
  <si>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</si>
  <si>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</si>
  <si>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</si>
  <si>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</si>
  <si>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</si>
  <si>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</si>
  <si>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</si>
  <si>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</si>
  <si>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</si>
  <si>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</si>
  <si>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</si>
  <si>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</si>
  <si>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</si>
  <si>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</si>
  <si>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</si>
  <si>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</si>
  <si>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</si>
  <si>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</si>
  <si>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</si>
  <si>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</si>
  <si>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</si>
  <si>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</si>
  <si>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</si>
  <si>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</si>
  <si>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</si>
  <si>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</si>
  <si>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</si>
  <si>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</si>
  <si>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</si>
  <si>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</si>
  <si>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</si>
  <si>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</si>
  <si>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</si>
  <si>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</si>
  <si>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</si>
  <si>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</si>
  <si>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</si>
  <si>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</si>
  <si>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</si>
  <si>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</si>
  <si>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</si>
  <si>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</si>
  <si>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</si>
  <si>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</si>
  <si>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</si>
  <si>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</si>
  <si>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</si>
  <si>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</si>
  <si>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</si>
  <si>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</si>
  <si>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</si>
  <si>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</si>
  <si>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</si>
  <si>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</si>
  <si>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</si>
  <si>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</si>
  <si>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</si>
  <si>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</si>
  <si>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</si>
  <si>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</si>
  <si>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</si>
  <si>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</si>
  <si>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</si>
  <si>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</si>
  <si>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</si>
  <si>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</si>
  <si>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</si>
  <si>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</si>
  <si>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</si>
  <si>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</si>
  <si>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</si>
  <si>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</si>
  <si>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</si>
  <si>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</si>
  <si>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</si>
  <si>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</si>
  <si>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</si>
  <si>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</si>
  <si>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</si>
  <si>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</si>
  <si>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</si>
  <si>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</si>
  <si>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</si>
  <si>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</si>
  <si>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</si>
  <si>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</si>
  <si>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</si>
  <si>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</si>
  <si>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</si>
  <si>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</si>
  <si>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</si>
  <si>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</si>
  <si>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</si>
  <si>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</si>
  <si>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</si>
  <si>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</si>
  <si>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</si>
  <si>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</si>
  <si>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</si>
  <si>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</si>
  <si>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</si>
  <si>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</si>
  <si>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</si>
  <si>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</si>
  <si>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</si>
  <si>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</si>
  <si>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</si>
  <si>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</si>
  <si>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</si>
  <si>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</si>
  <si>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</si>
  <si>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</si>
  <si>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</si>
  <si>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</si>
  <si>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</si>
  <si>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</si>
  <si>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</si>
  <si>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</si>
  <si>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</si>
  <si>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</si>
  <si>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</si>
  <si>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</si>
  <si>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</si>
  <si>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</si>
  <si>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</si>
  <si>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</si>
  <si>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</si>
  <si>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</si>
  <si>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</si>
  <si>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</si>
  <si>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</si>
  <si>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</si>
  <si>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</si>
  <si>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</si>
  <si>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</si>
  <si>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</si>
  <si>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</si>
  <si>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</si>
  <si>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</si>
  <si>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</si>
  <si>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</si>
  <si>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</si>
  <si>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</si>
  <si>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</si>
  <si>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</si>
  <si>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</si>
  <si>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</si>
  <si>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</si>
  <si>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</si>
  <si>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</si>
  <si>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</si>
  <si>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</si>
  <si>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</si>
  <si>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</si>
  <si>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</si>
  <si>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</si>
  <si>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</si>
  <si>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</si>
  <si>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</si>
  <si>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</si>
  <si>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</si>
  <si>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</si>
  <si>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</si>
  <si>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</si>
  <si>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</si>
  <si>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</si>
  <si>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</si>
  <si>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</si>
  <si>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</si>
  <si>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</si>
  <si>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</si>
  <si>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</si>
  <si>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</si>
  <si>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</si>
  <si>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</si>
  <si>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</si>
  <si>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</si>
  <si>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</si>
  <si>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</si>
  <si>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</si>
  <si>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</si>
  <si>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</si>
  <si>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</si>
  <si>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</si>
  <si>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</si>
  <si>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</si>
  <si>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</si>
  <si>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</si>
  <si>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</si>
  <si>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</si>
  <si>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</si>
  <si>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</si>
  <si>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</si>
  <si>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</si>
  <si>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</si>
  <si>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</si>
  <si>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</si>
  <si>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</si>
  <si>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</si>
  <si>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</si>
  <si>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</si>
  <si>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</si>
  <si>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</si>
  <si>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</si>
  <si>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</si>
  <si>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</si>
  <si>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</si>
  <si>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</si>
  <si>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</si>
  <si>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</si>
  <si>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</si>
  <si>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</si>
  <si>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</si>
  <si>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</si>
  <si>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</si>
  <si>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</si>
  <si>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</si>
  <si>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</si>
  <si>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</si>
  <si>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</si>
  <si>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</si>
  <si>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</si>
  <si>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</si>
  <si>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</si>
  <si>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</si>
  <si>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</si>
  <si>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</si>
  <si>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</si>
  <si>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</si>
  <si>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</si>
  <si>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</si>
  <si>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</si>
  <si>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</si>
  <si>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</si>
  <si>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</si>
  <si>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</si>
  <si>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</si>
  <si>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</si>
  <si>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</si>
  <si>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</si>
  <si>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</si>
  <si>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</si>
  <si>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</si>
  <si>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</si>
  <si>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</si>
  <si>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</si>
  <si>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</si>
  <si>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</si>
  <si>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</si>
  <si>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</si>
  <si>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</si>
  <si>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</si>
  <si>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</si>
  <si>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</si>
  <si>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</si>
  <si>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</si>
  <si>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</si>
  <si>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</si>
  <si>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</si>
  <si>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</si>
  <si>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</si>
  <si>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</si>
  <si>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</si>
  <si>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</si>
  <si>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</si>
  <si>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</si>
  <si>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</si>
  <si>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</si>
  <si>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</si>
  <si>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</si>
  <si>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</si>
  <si>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</si>
  <si>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</si>
  <si>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</si>
  <si>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</si>
  <si>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</si>
  <si>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</si>
  <si>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</si>
  <si>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</si>
  <si>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</si>
  <si>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</si>
  <si>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</si>
  <si>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</si>
  <si>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</si>
  <si>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</si>
  <si>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</si>
  <si>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</si>
  <si>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</si>
  <si>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</si>
  <si>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</si>
  <si>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</si>
  <si>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</si>
  <si>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</si>
  <si>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</si>
  <si>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</si>
  <si>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</si>
  <si>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</si>
  <si>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</si>
  <si>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</si>
  <si>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</si>
  <si>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</si>
  <si>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</si>
  <si>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</si>
  <si>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</si>
  <si>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</si>
  <si>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</si>
  <si>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</si>
  <si>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</si>
  <si>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</si>
  <si>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</si>
  <si>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</si>
  <si>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</si>
  <si>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</si>
  <si>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</si>
  <si>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</si>
  <si>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</si>
  <si>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</si>
  <si>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</si>
  <si>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</si>
  <si>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</si>
  <si>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</si>
  <si>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</si>
  <si>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</si>
  <si>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</si>
  <si>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</si>
  <si>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</si>
  <si>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</si>
  <si>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</si>
  <si>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</si>
  <si>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</si>
  <si>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</si>
  <si>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</si>
  <si>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</si>
  <si>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</si>
  <si>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</si>
  <si>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</si>
  <si>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</si>
  <si>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</si>
  <si>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</si>
  <si>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</si>
  <si>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</si>
  <si>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</si>
  <si>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</si>
  <si>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</si>
  <si>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</si>
  <si>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</si>
  <si>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</si>
  <si>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</si>
  <si>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</si>
  <si>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</si>
  <si>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</si>
  <si>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</si>
  <si>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</si>
  <si>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</si>
  <si>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</si>
  <si>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</si>
  <si>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</si>
  <si>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</si>
  <si>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</si>
  <si>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</si>
  <si>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</si>
  <si>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</si>
  <si>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</si>
  <si>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</si>
  <si>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</si>
  <si>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</si>
  <si>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</si>
  <si>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</si>
  <si>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</si>
  <si>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</si>
  <si>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</si>
  <si>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</si>
  <si>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</si>
  <si>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</si>
  <si>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</si>
  <si>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</si>
  <si>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</si>
  <si>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</si>
  <si>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</si>
  <si>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</si>
  <si>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</si>
  <si>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</si>
  <si>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</si>
  <si>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</si>
  <si>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</si>
  <si>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</si>
  <si>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</si>
  <si>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</si>
  <si>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</si>
  <si>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</si>
  <si>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</si>
  <si>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</si>
  <si>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</si>
  <si>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</si>
  <si>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</si>
  <si>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</si>
  <si>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</si>
  <si>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</si>
  <si>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</si>
  <si>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</si>
  <si>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</si>
  <si>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</si>
  <si>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</si>
  <si>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</si>
  <si>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</si>
  <si>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</si>
  <si>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</si>
  <si>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</si>
  <si>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</si>
  <si>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</si>
  <si>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</si>
  <si>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</si>
  <si>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</si>
  <si>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</si>
  <si>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</si>
  <si>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</si>
  <si>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</si>
  <si>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</si>
  <si>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</si>
  <si>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</si>
  <si>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</si>
  <si>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</si>
  <si>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</si>
  <si>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</si>
  <si>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</si>
  <si>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</si>
  <si>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</si>
  <si>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</si>
  <si>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</si>
  <si>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</si>
  <si>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</si>
  <si>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</si>
  <si>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</si>
  <si>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</si>
  <si>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</si>
  <si>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</si>
  <si>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</si>
  <si>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</si>
  <si>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</si>
  <si>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</si>
  <si>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</si>
  <si>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</si>
  <si>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</si>
  <si>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</si>
  <si>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</si>
  <si>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</si>
  <si>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</si>
  <si>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</si>
  <si>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</si>
  <si>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</si>
  <si>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</si>
  <si>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</si>
  <si>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</si>
  <si>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</si>
  <si>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</si>
  <si>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</si>
  <si>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</si>
  <si>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</si>
  <si>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</si>
  <si>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</si>
  <si>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</si>
  <si>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</si>
  <si>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</si>
  <si>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</si>
  <si>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</si>
  <si>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</si>
  <si>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</si>
  <si>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</si>
  <si>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</si>
  <si>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</si>
  <si>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</si>
  <si>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</si>
  <si>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</si>
  <si>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</si>
  <si>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</si>
  <si>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</si>
  <si>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</si>
  <si>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</si>
  <si>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</si>
  <si>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</si>
  <si>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</si>
  <si>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</si>
  <si>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</si>
  <si>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</si>
  <si>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</si>
  <si>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</si>
  <si>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</si>
  <si>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</si>
  <si>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</si>
  <si>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</si>
  <si>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</si>
  <si>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</si>
  <si>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</si>
  <si>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</si>
  <si>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</si>
  <si>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</si>
  <si>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</si>
  <si>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</si>
  <si>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</si>
  <si>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</si>
  <si>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</si>
  <si>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</si>
  <si>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</si>
  <si>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</si>
  <si>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</si>
  <si>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</si>
  <si>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</si>
  <si>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</si>
  <si>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</si>
  <si>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</si>
  <si>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</si>
  <si>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</si>
  <si>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</si>
  <si>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</si>
  <si>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</si>
  <si>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</si>
  <si>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</si>
  <si>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</si>
  <si>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</si>
  <si>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</si>
  <si>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</si>
  <si>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</si>
  <si>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</si>
  <si>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</si>
  <si>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</si>
  <si>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</si>
  <si>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</si>
  <si>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</si>
  <si>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</si>
  <si>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</si>
  <si>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</si>
  <si>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</si>
  <si>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</si>
  <si>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</si>
  <si>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</si>
  <si>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</si>
  <si>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</si>
  <si>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</si>
  <si>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</si>
  <si>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</si>
  <si>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</si>
  <si>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</si>
  <si>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</si>
  <si>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</si>
  <si>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</si>
  <si>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</si>
  <si>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</si>
  <si>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</si>
  <si>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</si>
  <si>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</si>
  <si>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</si>
  <si>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</si>
  <si>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</si>
  <si>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</si>
  <si>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</si>
  <si>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</si>
  <si>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</si>
  <si>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</si>
  <si>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</si>
  <si>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</si>
  <si>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</si>
  <si>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</si>
  <si>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</si>
  <si>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</si>
  <si>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</si>
  <si>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</si>
  <si>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</si>
  <si>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</si>
  <si>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</si>
  <si>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</si>
  <si>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</si>
  <si>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</si>
  <si>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</si>
  <si>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</si>
  <si>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</si>
  <si>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</si>
  <si>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</si>
  <si>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</si>
  <si>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</si>
  <si>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</si>
  <si>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</si>
  <si>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</si>
  <si>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</si>
  <si>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</si>
  <si>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</si>
  <si>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</si>
  <si>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</si>
  <si>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</si>
  <si>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</si>
  <si>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</si>
  <si>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</si>
  <si>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</si>
  <si>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</si>
  <si>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</si>
  <si>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</si>
  <si>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</si>
  <si>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</si>
  <si>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</si>
  <si>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</si>
  <si>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</si>
  <si>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</si>
  <si>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</si>
  <si>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</si>
  <si>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</si>
  <si>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</si>
  <si>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</si>
  <si>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</si>
  <si>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</si>
  <si>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</si>
  <si>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</si>
  <si>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</si>
  <si>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</si>
  <si>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</si>
  <si>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</si>
  <si>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</si>
  <si>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</si>
  <si>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</si>
  <si>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</si>
  <si>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</si>
  <si>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</si>
  <si>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</si>
  <si>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</si>
  <si>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</si>
  <si>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</si>
  <si>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</si>
  <si>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</si>
  <si>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</si>
  <si>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</si>
  <si>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</si>
  <si>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</si>
  <si>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</si>
  <si>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</si>
  <si>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</si>
  <si>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</si>
  <si>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</si>
  <si>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</si>
  <si>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</si>
  <si>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</si>
  <si>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</si>
  <si>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</si>
  <si>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</si>
  <si>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</si>
  <si>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</si>
  <si>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</si>
  <si>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</si>
  <si>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</si>
  <si>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</si>
  <si>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</si>
  <si>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</si>
  <si>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</si>
  <si>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</si>
  <si>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</si>
  <si>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</si>
  <si>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</si>
  <si>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</si>
  <si>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</si>
  <si>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</si>
  <si>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</si>
  <si>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</si>
  <si>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</si>
  <si>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</si>
  <si>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</si>
  <si>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</si>
  <si>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</si>
  <si>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</si>
  <si>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</si>
  <si>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</si>
  <si>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</si>
  <si>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</si>
  <si>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</si>
  <si>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</si>
  <si>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</si>
  <si>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</si>
  <si>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</si>
  <si>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</si>
  <si>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</si>
  <si>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</si>
  <si>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</si>
  <si>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</si>
  <si>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</si>
  <si>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</si>
  <si>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</si>
  <si>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</si>
  <si>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</si>
  <si>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</si>
  <si>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</si>
  <si>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</si>
  <si>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</si>
  <si>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</si>
  <si>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</si>
  <si>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</si>
  <si>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</si>
  <si>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</si>
  <si>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</si>
  <si>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</si>
  <si>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</si>
  <si>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</si>
  <si>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</si>
  <si>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</si>
  <si>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</si>
  <si>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</si>
  <si>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</si>
  <si>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</si>
  <si>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</si>
  <si>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</si>
  <si>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</si>
  <si>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</si>
  <si>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</si>
  <si>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</si>
  <si>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</si>
  <si>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</si>
  <si>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</si>
  <si>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</si>
  <si>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</si>
  <si>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</si>
  <si>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</si>
  <si>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</si>
  <si>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</si>
  <si>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</si>
  <si>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</si>
  <si>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</si>
  <si>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</si>
  <si>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</si>
  <si>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</si>
  <si>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</si>
  <si>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</si>
  <si>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</si>
  <si>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</si>
  <si>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</si>
  <si>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</si>
  <si>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</si>
  <si>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</si>
  <si>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</si>
  <si>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</si>
  <si>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</si>
  <si>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</si>
  <si>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</si>
  <si>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</si>
  <si>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</si>
  <si>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</si>
  <si>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</si>
  <si>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</si>
  <si>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</si>
  <si>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</si>
  <si>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</si>
  <si>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</si>
  <si>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</si>
  <si>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</si>
  <si>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</si>
  <si>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</si>
  <si>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</si>
  <si>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</si>
  <si>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</si>
  <si>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</si>
  <si>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</si>
  <si>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</si>
  <si>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</si>
  <si>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</si>
  <si>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</si>
  <si>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</si>
  <si>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</si>
  <si>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</si>
  <si>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</si>
  <si>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</si>
  <si>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</si>
  <si>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</si>
  <si>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</si>
  <si>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</si>
  <si>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</si>
  <si>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</si>
  <si>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</si>
  <si>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</si>
  <si>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</si>
  <si>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</si>
  <si>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</si>
  <si>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</si>
  <si>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</si>
  <si>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</si>
  <si>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</si>
  <si>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</si>
  <si>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</si>
  <si>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</si>
  <si>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</si>
  <si>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</si>
  <si>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</si>
  <si>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</si>
  <si>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</si>
  <si>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</si>
  <si>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</si>
  <si>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</si>
  <si>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</si>
  <si>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</si>
  <si>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</si>
  <si>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</si>
  <si>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</si>
  <si>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</si>
  <si>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</si>
  <si>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</si>
  <si>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</si>
  <si>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</si>
  <si>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</si>
  <si>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</si>
  <si>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</si>
  <si>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</si>
  <si>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</si>
  <si>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</si>
  <si>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</si>
  <si>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</si>
  <si>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</si>
  <si>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</si>
  <si>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</si>
  <si>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</si>
  <si>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</si>
  <si>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</si>
  <si>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</si>
  <si>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</si>
  <si>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</si>
  <si>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</si>
  <si>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</si>
  <si>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</si>
  <si>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</si>
  <si>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</si>
  <si>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</si>
  <si>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</si>
  <si>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</si>
  <si>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</si>
  <si>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</si>
  <si>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</si>
  <si>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</si>
  <si>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</si>
  <si>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</si>
  <si>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</si>
  <si>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</si>
  <si>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</si>
  <si>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</si>
  <si>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</si>
  <si>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</si>
  <si>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</si>
  <si>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</si>
  <si>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</si>
  <si>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</si>
  <si>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</si>
  <si>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</si>
  <si>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</si>
  <si>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</si>
  <si>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</si>
  <si>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</si>
  <si>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</si>
  <si>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</si>
  <si>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</si>
  <si>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</si>
  <si>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</si>
  <si>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</si>
  <si>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</si>
  <si>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</si>
  <si>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</si>
  <si>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</si>
  <si>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</si>
  <si>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</si>
  <si>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</si>
  <si>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</si>
  <si>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</si>
  <si>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</si>
  <si>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</si>
  <si>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</si>
  <si>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</si>
  <si>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</si>
  <si>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</si>
  <si>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</si>
  <si>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</si>
  <si>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</si>
  <si>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</si>
  <si>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</si>
  <si>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</si>
  <si>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</si>
  <si>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</si>
  <si>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</si>
  <si>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</si>
  <si>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</si>
  <si>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</si>
  <si>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</si>
  <si>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</si>
  <si>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</si>
  <si>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</si>
  <si>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</si>
  <si>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</si>
  <si>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</si>
  <si>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</si>
  <si>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</si>
  <si>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</si>
  <si>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</si>
  <si>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</si>
  <si>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</si>
  <si>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</si>
  <si>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</si>
  <si>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</si>
  <si>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</si>
  <si>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</si>
  <si>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</si>
  <si>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</si>
  <si>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</si>
  <si>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</si>
  <si>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</si>
  <si>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</si>
  <si>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</si>
  <si>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</si>
  <si>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</si>
  <si>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</si>
  <si>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</si>
  <si>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</si>
  <si>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</si>
  <si>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</si>
  <si>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</si>
  <si>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</si>
  <si>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</si>
  <si>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</si>
  <si>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</si>
  <si>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</si>
  <si>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</si>
  <si>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</si>
  <si>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</si>
  <si>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</si>
  <si>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</si>
  <si>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</si>
  <si>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</si>
  <si>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</si>
  <si>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</si>
  <si>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</si>
  <si>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</si>
  <si>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</si>
  <si>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</si>
  <si>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</si>
  <si>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</si>
  <si>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</si>
  <si>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</si>
  <si>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</si>
  <si>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</si>
  <si>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</si>
  <si>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</si>
  <si>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</si>
  <si>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</si>
  <si>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</si>
  <si>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</si>
  <si>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</si>
  <si>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</si>
  <si>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</si>
  <si>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</si>
  <si>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</si>
  <si>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</si>
  <si>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</si>
  <si>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</si>
  <si>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</si>
  <si>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</si>
  <si>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</si>
  <si>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</si>
  <si>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</si>
  <si>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</si>
  <si>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</si>
  <si>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</si>
  <si>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</si>
  <si>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</si>
  <si>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</si>
  <si>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</si>
  <si>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</si>
  <si>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</si>
  <si>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</si>
  <si>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</si>
  <si>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</si>
  <si>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</si>
  <si>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</si>
  <si>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</si>
  <si>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</si>
  <si>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</si>
  <si>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</si>
  <si>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</si>
  <si>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</si>
  <si>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</si>
  <si>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</si>
  <si>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</si>
  <si>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</si>
  <si>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</si>
  <si>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</si>
  <si>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</si>
  <si>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</si>
  <si>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</si>
  <si>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</si>
  <si>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</si>
  <si>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</si>
  <si>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</si>
  <si>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</si>
  <si>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</si>
  <si>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</si>
  <si>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</si>
  <si>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</si>
  <si>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</si>
  <si>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</si>
  <si>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</si>
  <si>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</si>
  <si>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</si>
  <si>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</si>
  <si>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</si>
  <si>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</si>
  <si>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</si>
  <si>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</si>
  <si>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</si>
  <si>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</si>
  <si>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</si>
  <si>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</si>
  <si>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</si>
  <si>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</si>
  <si>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</si>
  <si>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</si>
  <si>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</si>
  <si>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</si>
  <si>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</si>
  <si>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</si>
  <si>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</si>
  <si>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</si>
  <si>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</si>
  <si>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</si>
  <si>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</si>
  <si>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</si>
  <si>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</si>
  <si>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</si>
  <si>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</si>
  <si>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</si>
  <si>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</si>
  <si>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</si>
  <si>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</si>
  <si>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</si>
  <si>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</si>
  <si>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</si>
  <si>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</si>
  <si>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</si>
  <si>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</si>
  <si>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</si>
  <si>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</si>
  <si>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</si>
  <si>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</si>
  <si>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</si>
  <si>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</si>
  <si>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</si>
  <si>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</si>
  <si>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</si>
  <si>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</si>
  <si>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</si>
  <si>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</si>
  <si>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</si>
  <si>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</si>
  <si>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</si>
  <si>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</si>
  <si>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</si>
  <si>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</si>
  <si>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</si>
  <si>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</si>
  <si>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</si>
  <si>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</si>
  <si>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</si>
  <si>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</si>
  <si>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</si>
  <si>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</si>
  <si>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</si>
  <si>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</si>
  <si>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</si>
  <si>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</si>
  <si>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</si>
  <si>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</si>
  <si>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</si>
  <si>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</si>
  <si>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</si>
  <si>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</si>
  <si>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</si>
  <si>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</si>
  <si>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</si>
  <si>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</si>
  <si>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</si>
  <si>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</si>
  <si>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</si>
  <si>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</si>
  <si>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</si>
  <si>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</si>
  <si>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</si>
  <si>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</si>
  <si>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</si>
  <si>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</si>
  <si>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</si>
  <si>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</si>
  <si>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</si>
  <si>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</si>
  <si>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</si>
  <si>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</si>
  <si>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</si>
  <si>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</si>
  <si>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</si>
  <si>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</si>
  <si>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</si>
  <si>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</si>
  <si>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</si>
  <si>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</si>
  <si>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</si>
  <si>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</si>
  <si>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</si>
  <si>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</si>
  <si>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</si>
  <si>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</si>
  <si>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</si>
  <si>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</si>
  <si>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</si>
  <si>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</si>
  <si>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</si>
  <si>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</si>
  <si>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</si>
  <si>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</si>
  <si>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</si>
  <si>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</si>
  <si>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</si>
  <si>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</si>
  <si>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</si>
  <si>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</si>
  <si>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</si>
  <si>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</si>
  <si>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</si>
  <si>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</si>
  <si>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</si>
  <si>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</si>
  <si>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</si>
  <si>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</si>
  <si>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</si>
  <si>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</si>
  <si>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</si>
  <si>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</si>
  <si>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</si>
  <si>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</si>
  <si>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</si>
  <si>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</si>
  <si>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</si>
  <si>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</si>
  <si>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</si>
  <si>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</si>
  <si>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</si>
  <si>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</si>
  <si>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</si>
  <si>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</si>
  <si>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</si>
  <si>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</si>
  <si>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</si>
  <si>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</si>
  <si>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</si>
  <si>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</si>
  <si>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</si>
  <si>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</si>
  <si>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</si>
  <si>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</si>
  <si>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</si>
  <si>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</si>
  <si>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</si>
  <si>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</si>
  <si>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</si>
  <si>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</si>
  <si>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</si>
  <si>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</si>
  <si>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</si>
  <si>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</si>
  <si>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</si>
  <si>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</si>
  <si>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</si>
  <si>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</si>
  <si>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</si>
  <si>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</si>
  <si>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</si>
  <si>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</si>
  <si>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</si>
  <si>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</si>
  <si>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</si>
  <si>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</si>
  <si>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</si>
  <si>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</si>
  <si>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</si>
  <si>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</si>
  <si>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</si>
  <si>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</si>
  <si>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</si>
  <si>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</si>
  <si>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</si>
  <si>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</si>
  <si>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</si>
  <si>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</si>
  <si>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</si>
  <si>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</si>
  <si>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</si>
  <si>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</si>
  <si>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</si>
  <si>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</si>
  <si>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</si>
  <si>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</si>
  <si>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</si>
  <si>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</si>
  <si>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</si>
  <si>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</si>
  <si>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</si>
  <si>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</si>
  <si>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</si>
  <si>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</si>
  <si>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</si>
  <si>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</si>
  <si>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</si>
  <si>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</si>
  <si>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</si>
  <si>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</si>
  <si>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</si>
  <si>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</si>
  <si>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</si>
  <si>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</si>
  <si>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</si>
  <si>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</si>
  <si>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</si>
  <si>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</si>
  <si>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</si>
  <si>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</si>
  <si>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</si>
  <si>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</si>
  <si>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</si>
  <si>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</si>
  <si>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</si>
  <si>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</si>
  <si>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</si>
  <si>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</si>
  <si>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</si>
  <si>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</si>
  <si>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</si>
  <si>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</si>
  <si>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</si>
  <si>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</si>
  <si>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</si>
  <si>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</si>
  <si>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</si>
  <si>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</si>
  <si>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</si>
  <si>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</si>
  <si>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</si>
  <si>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</si>
  <si>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</si>
  <si>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</si>
  <si>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</si>
  <si>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</si>
  <si>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</si>
  <si>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</si>
  <si>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</si>
  <si>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</si>
  <si>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</si>
  <si>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</si>
  <si>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</si>
  <si>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</si>
  <si>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</si>
  <si>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</si>
  <si>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</si>
  <si>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</si>
  <si>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</si>
  <si>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</si>
  <si>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</si>
  <si>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</si>
  <si>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</si>
  <si>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</si>
  <si>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</si>
  <si>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</si>
  <si>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</si>
  <si>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</si>
  <si>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</si>
  <si>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</si>
  <si>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</si>
  <si>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</si>
  <si>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</si>
  <si>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</si>
  <si>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</si>
  <si>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</si>
  <si>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</si>
  <si>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</si>
  <si>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</si>
  <si>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</si>
  <si>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</si>
  <si>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</si>
  <si>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</si>
  <si>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</si>
  <si>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</si>
  <si>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</si>
  <si>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</si>
  <si>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</si>
  <si>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</si>
  <si>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</si>
  <si>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</si>
  <si>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</si>
  <si>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</si>
  <si>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</si>
  <si>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</si>
  <si>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</si>
  <si>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</si>
  <si>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</si>
  <si>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</si>
  <si>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</si>
  <si>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</si>
  <si>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</si>
  <si>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</si>
  <si>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</si>
  <si>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</si>
  <si>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</si>
  <si>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</si>
  <si>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</si>
  <si>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</si>
  <si>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</si>
  <si>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</si>
  <si>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</si>
  <si>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</si>
  <si>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</si>
  <si>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</si>
  <si>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</si>
  <si>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</si>
  <si>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</si>
  <si>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</si>
  <si>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</si>
  <si>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</si>
  <si>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</si>
  <si>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</si>
  <si>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</si>
  <si>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</si>
  <si>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</si>
  <si>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</si>
  <si>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</si>
  <si>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</si>
  <si>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</si>
  <si>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</si>
  <si>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</si>
  <si>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</si>
  <si>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</si>
  <si>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</si>
  <si>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</si>
  <si>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</si>
  <si>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</si>
  <si>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</si>
  <si>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</si>
  <si>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</si>
  <si>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</si>
  <si>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</si>
  <si>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</si>
  <si>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</si>
  <si>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</si>
  <si>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</si>
  <si>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</si>
  <si>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</si>
  <si>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</si>
  <si>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</si>
  <si>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</si>
  <si>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</si>
  <si>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</si>
  <si>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</si>
  <si>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</si>
  <si>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</si>
  <si>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</si>
  <si>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</si>
  <si>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</si>
  <si>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</si>
  <si>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</si>
  <si>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</si>
  <si>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</si>
  <si>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</si>
  <si>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</si>
  <si>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</si>
  <si>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</si>
  <si>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</si>
  <si>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</si>
  <si>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</si>
  <si>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</si>
  <si>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</si>
  <si>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</si>
  <si>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</si>
  <si>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</si>
  <si>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</si>
  <si>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</si>
  <si>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</si>
  <si>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</si>
  <si>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</si>
  <si>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</si>
  <si>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</si>
  <si>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</si>
  <si>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</si>
  <si>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</si>
  <si>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</si>
  <si>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</si>
  <si>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</si>
  <si>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</si>
  <si>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</si>
  <si>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</si>
  <si>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</si>
  <si>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</si>
  <si>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</si>
  <si>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</si>
  <si>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</si>
  <si>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</si>
  <si>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</si>
  <si>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</si>
  <si>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</si>
  <si>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</si>
  <si>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</si>
  <si>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</si>
  <si>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</si>
  <si>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</si>
  <si>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</si>
  <si>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</si>
  <si>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</si>
  <si>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</si>
  <si>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</si>
  <si>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</si>
  <si>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</si>
  <si>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</si>
  <si>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</si>
  <si>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</si>
  <si>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</si>
  <si>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</si>
  <si>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</si>
  <si>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</si>
  <si>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</si>
  <si>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</si>
  <si>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</si>
  <si>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</si>
  <si>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</si>
  <si>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</si>
  <si>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</si>
  <si>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</si>
  <si>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</si>
  <si>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</si>
  <si>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</si>
  <si>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</si>
  <si>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</si>
  <si>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</si>
  <si>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</si>
  <si>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</si>
  <si>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</si>
  <si>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</si>
  <si>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</si>
  <si>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</si>
  <si>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</si>
  <si>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</si>
  <si>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</si>
  <si>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</si>
  <si>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</si>
  <si>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</si>
  <si>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</si>
  <si>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</si>
  <si>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</si>
  <si>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</si>
  <si>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</si>
  <si>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</si>
  <si>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</si>
  <si>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</si>
  <si>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</si>
  <si>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</si>
  <si>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</si>
  <si>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</si>
  <si>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</si>
  <si>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</si>
  <si>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</si>
  <si>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</si>
  <si>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</si>
  <si>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</si>
  <si>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</si>
  <si>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</si>
  <si>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</si>
  <si>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</si>
  <si>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</si>
  <si>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</si>
  <si>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</si>
  <si>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</si>
  <si>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</si>
  <si>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</si>
  <si>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</si>
  <si>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</si>
  <si>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</si>
  <si>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</si>
  <si>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</si>
  <si>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</si>
  <si>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</si>
  <si>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</si>
  <si>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</si>
  <si>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</si>
  <si>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</si>
  <si>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</si>
  <si>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</si>
  <si>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</si>
  <si>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</si>
  <si>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</si>
  <si>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</si>
  <si>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</si>
  <si>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</si>
  <si>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</si>
  <si>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</si>
  <si>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</si>
  <si>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</si>
  <si>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</si>
  <si>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</si>
  <si>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</si>
  <si>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</si>
  <si>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</si>
  <si>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</si>
  <si>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</si>
  <si>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</si>
  <si>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</si>
  <si>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</si>
  <si>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</si>
  <si>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</si>
  <si>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</si>
  <si>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</si>
  <si>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</si>
  <si>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</si>
  <si>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</si>
  <si>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</si>
  <si>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</si>
  <si>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</si>
  <si>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</si>
  <si>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</si>
  <si>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</si>
  <si>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</si>
  <si>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</si>
  <si>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</si>
  <si>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</si>
  <si>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</si>
  <si>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</si>
  <si>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</si>
  <si>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</si>
  <si>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</si>
  <si>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</si>
  <si>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</si>
  <si>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</si>
  <si>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</si>
  <si>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</si>
  <si>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</si>
  <si>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</si>
  <si>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</si>
  <si>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</si>
  <si>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</si>
  <si>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</si>
  <si>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</si>
  <si>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</si>
  <si>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</si>
  <si>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</si>
  <si>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</si>
  <si>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</si>
  <si>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</si>
  <si>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</si>
  <si>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</si>
  <si>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</si>
  <si>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</si>
  <si>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</si>
  <si>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</si>
  <si>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</si>
  <si>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</si>
  <si>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</si>
  <si>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</si>
  <si>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</si>
  <si>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</si>
  <si>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</si>
  <si>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</si>
  <si>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</si>
  <si>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</si>
  <si>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</si>
  <si>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</si>
  <si>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</si>
  <si>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</si>
  <si>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</si>
  <si>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</si>
  <si>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</si>
  <si>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</si>
  <si>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</si>
  <si>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</si>
  <si>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</si>
  <si>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</si>
  <si>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</si>
  <si>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</si>
  <si>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</si>
  <si>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</si>
  <si>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</si>
  <si>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</si>
  <si>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</si>
  <si>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</si>
  <si>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</si>
  <si>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</si>
  <si>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</si>
  <si>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</si>
  <si>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</si>
  <si>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</si>
  <si>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</si>
  <si>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</si>
  <si>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</si>
  <si>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</si>
  <si>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</si>
  <si>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</si>
  <si>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</si>
  <si>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</si>
  <si>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</si>
  <si>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</si>
  <si>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</si>
  <si>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</si>
  <si>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</si>
  <si>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</si>
  <si>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</si>
  <si>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</si>
  <si>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</si>
  <si>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</si>
  <si>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</si>
  <si>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</si>
  <si>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</si>
  <si>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</si>
  <si>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</si>
  <si>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</si>
  <si>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</si>
  <si>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</si>
  <si>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</si>
  <si>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</si>
  <si>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</si>
  <si>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</si>
  <si>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</si>
  <si>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</si>
  <si>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</si>
  <si>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</si>
  <si>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</si>
  <si>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</si>
  <si>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</si>
  <si>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</si>
  <si>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</si>
  <si>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</si>
  <si>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</si>
  <si>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</si>
  <si>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</si>
  <si>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</si>
  <si>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</si>
  <si>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</si>
  <si>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</si>
  <si>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</si>
  <si>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</si>
  <si>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</si>
  <si>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</si>
  <si>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</si>
  <si>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</si>
  <si>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</si>
  <si>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</si>
  <si>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</si>
  <si>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</si>
  <si>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</si>
  <si>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</si>
  <si>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</si>
  <si>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</si>
  <si>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</si>
  <si>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</si>
  <si>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</si>
  <si>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</si>
  <si>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</si>
  <si>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</si>
  <si>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</si>
  <si>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</si>
  <si>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</si>
  <si>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</si>
  <si>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</si>
  <si>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</si>
  <si>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</si>
  <si>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</si>
  <si>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</si>
  <si>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</si>
  <si>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</si>
  <si>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</si>
  <si>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</si>
  <si>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</si>
  <si>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</si>
  <si>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</si>
  <si>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</si>
  <si>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</si>
  <si>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</si>
  <si>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</si>
  <si>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</si>
  <si>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</si>
  <si>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</si>
  <si>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</si>
  <si>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</si>
  <si>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</si>
  <si>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</si>
  <si>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</si>
  <si>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</si>
  <si>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</si>
  <si>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</si>
  <si>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</si>
  <si>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</si>
  <si>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</si>
  <si>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</si>
  <si>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</si>
  <si>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</si>
  <si>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</si>
  <si>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</si>
  <si>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</si>
  <si>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</si>
  <si>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</si>
  <si>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</si>
  <si>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</si>
  <si>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</si>
  <si>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</si>
  <si>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</si>
  <si>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</si>
  <si>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</si>
  <si>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</si>
  <si>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</si>
  <si>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</si>
  <si>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</si>
  <si>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</si>
  <si>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</si>
  <si>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</si>
  <si>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</si>
  <si>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</si>
  <si>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</si>
  <si>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</si>
  <si>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</si>
  <si>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</si>
  <si>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</si>
  <si>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</si>
  <si>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</si>
  <si>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</si>
  <si>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</si>
  <si>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</si>
  <si>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</si>
  <si>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</si>
  <si>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</si>
  <si>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</si>
  <si>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</si>
  <si>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</si>
  <si>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</si>
  <si>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</si>
  <si>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</si>
  <si>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</si>
  <si>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</si>
  <si>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</si>
  <si>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</si>
  <si>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</si>
  <si>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</si>
  <si>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</si>
  <si>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</si>
  <si>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</si>
  <si>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</si>
  <si>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</si>
  <si>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</si>
  <si>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</si>
  <si>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</si>
  <si>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</si>
  <si>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</si>
  <si>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</si>
  <si>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</si>
  <si>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</si>
  <si>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</si>
  <si>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</si>
  <si>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</si>
  <si>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</si>
  <si>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</si>
  <si>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</si>
  <si>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</si>
  <si>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</si>
  <si>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</si>
  <si>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</si>
  <si>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</si>
  <si>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</si>
  <si>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</si>
  <si>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</si>
  <si>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</si>
  <si>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</si>
  <si>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</si>
  <si>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</si>
  <si>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</si>
  <si>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</si>
  <si>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</si>
  <si>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</si>
  <si>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</si>
  <si>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</si>
  <si>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</si>
  <si>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</si>
  <si>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</si>
  <si>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</si>
  <si>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</si>
  <si>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</si>
  <si>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</si>
  <si>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</si>
  <si>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</si>
  <si>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</si>
  <si>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</si>
  <si>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</si>
  <si>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</si>
  <si>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</si>
  <si>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</si>
  <si>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</si>
  <si>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</si>
  <si>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</si>
  <si>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</si>
  <si>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</si>
  <si>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</si>
  <si>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</si>
  <si>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</si>
  <si>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</si>
  <si>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</si>
  <si>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</si>
  <si>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</si>
  <si>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</si>
  <si>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</si>
  <si>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</si>
  <si>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</si>
  <si>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</si>
  <si>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</si>
  <si>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</si>
  <si>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</si>
  <si>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</si>
  <si>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</si>
  <si>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</si>
  <si>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</si>
  <si>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</si>
  <si>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</si>
  <si>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</si>
  <si>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</si>
  <si>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</si>
  <si>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</si>
  <si>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</si>
  <si>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</si>
  <si>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</si>
  <si>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</si>
  <si>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</si>
  <si>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</si>
  <si>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</si>
  <si>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</si>
  <si>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</si>
  <si>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</si>
  <si>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</si>
  <si>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</si>
  <si>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</si>
  <si>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</si>
  <si>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</si>
  <si>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</si>
  <si>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</si>
  <si>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</si>
  <si>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</si>
  <si>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</si>
  <si>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</si>
  <si>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</si>
  <si>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</si>
  <si>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</si>
  <si>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</si>
  <si>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</si>
  <si>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</si>
  <si>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</si>
  <si>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</si>
  <si>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</si>
  <si>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</si>
  <si>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</si>
  <si>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</si>
  <si>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</si>
  <si>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</si>
  <si>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</si>
  <si>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</si>
  <si>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</si>
  <si>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</si>
  <si>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</si>
  <si>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</si>
  <si>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</si>
  <si>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</si>
  <si>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</si>
  <si>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</si>
  <si>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</si>
  <si>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</si>
  <si>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</si>
  <si>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</si>
  <si>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</si>
  <si>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</si>
  <si>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</si>
  <si>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</si>
  <si>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</si>
  <si>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</si>
  <si>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</si>
  <si>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</si>
  <si>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</si>
  <si>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</si>
  <si>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</si>
  <si>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</si>
  <si>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</si>
  <si>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</si>
  <si>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</si>
  <si>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</si>
  <si>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</si>
  <si>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</si>
  <si>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</si>
  <si>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</si>
  <si>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</si>
  <si>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</si>
  <si>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</si>
  <si>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</si>
  <si>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</si>
  <si>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</si>
  <si>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</si>
  <si>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</si>
  <si>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</si>
  <si>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</si>
  <si>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</si>
  <si>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</si>
  <si>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</si>
  <si>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</si>
  <si>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</si>
  <si>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</si>
  <si>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</si>
  <si>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</si>
  <si>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</si>
  <si>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</si>
  <si>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</si>
  <si>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</si>
  <si>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</si>
  <si>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</si>
  <si>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</si>
  <si>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</si>
  <si>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</si>
  <si>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</si>
  <si>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</si>
  <si>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</si>
  <si>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</si>
  <si>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</si>
  <si>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</si>
  <si>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</si>
  <si>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</si>
  <si>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</si>
  <si>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</si>
  <si>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</si>
  <si>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</si>
  <si>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</si>
  <si>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</si>
  <si>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</si>
  <si>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</si>
  <si>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</si>
  <si>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</si>
  <si>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</si>
  <si>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</si>
  <si>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</si>
  <si>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</si>
  <si>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</si>
  <si>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</si>
  <si>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</si>
  <si>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</si>
  <si>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</si>
  <si>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</si>
  <si>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</si>
  <si>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</si>
  <si>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</si>
  <si>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</si>
  <si>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</si>
  <si>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</si>
  <si>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</si>
  <si>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</si>
  <si>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</si>
  <si>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</si>
  <si>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</si>
  <si>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</si>
  <si>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</si>
  <si>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</si>
  <si>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</si>
  <si>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</si>
  <si>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</si>
  <si>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</si>
  <si>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</si>
  <si>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</si>
  <si>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</si>
  <si>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</si>
  <si>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</si>
  <si>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</si>
  <si>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</si>
  <si>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</si>
  <si>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</si>
  <si>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</si>
  <si>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</si>
  <si>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</si>
  <si>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</si>
  <si>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</si>
  <si>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</si>
  <si>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</si>
  <si>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</si>
  <si>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</si>
  <si>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</si>
  <si>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</si>
  <si>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</si>
  <si>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</si>
  <si>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</si>
  <si>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</si>
  <si>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</si>
  <si>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</si>
  <si>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</si>
  <si>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</si>
  <si>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</si>
  <si>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</si>
  <si>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</si>
  <si>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</si>
  <si>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</si>
  <si>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</si>
  <si>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</si>
  <si>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</si>
  <si>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</si>
  <si>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</si>
  <si>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</si>
  <si>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</si>
  <si>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</si>
  <si>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</si>
  <si>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</si>
  <si>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</si>
  <si>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</si>
  <si>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</si>
  <si>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</si>
  <si>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</si>
  <si>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</si>
  <si>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</si>
  <si>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</si>
  <si>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</si>
  <si>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</si>
  <si>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</si>
  <si>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</si>
  <si>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</si>
  <si>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</si>
  <si>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</si>
  <si>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</si>
  <si>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</si>
  <si>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</si>
  <si>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</si>
  <si>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</si>
  <si>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</si>
  <si>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</si>
  <si>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</si>
  <si>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</si>
  <si>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</si>
  <si>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</si>
  <si>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</si>
  <si>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</si>
  <si>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</si>
  <si>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</si>
  <si>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</si>
  <si>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</si>
  <si>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</si>
  <si>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</si>
  <si>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</si>
  <si>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</si>
  <si>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</si>
  <si>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</si>
  <si>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</si>
  <si>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</si>
  <si>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</si>
  <si>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</si>
  <si>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</si>
  <si>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</si>
  <si>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</si>
  <si>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</si>
  <si>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</si>
  <si>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</si>
  <si>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</si>
  <si>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</si>
  <si>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</si>
  <si>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</si>
  <si>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</si>
  <si>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</si>
  <si>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</si>
  <si>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</si>
  <si>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</si>
  <si>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</si>
  <si>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</si>
  <si>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</si>
  <si>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</si>
  <si>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</si>
  <si>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</si>
  <si>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</si>
  <si>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</si>
  <si>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</si>
  <si>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</si>
  <si>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</si>
  <si>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</si>
  <si>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</si>
  <si>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</si>
  <si>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</si>
  <si>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</si>
  <si>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</si>
  <si>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</si>
  <si>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</si>
  <si>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</si>
  <si>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</si>
  <si>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</si>
  <si>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</si>
  <si>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</si>
  <si>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</si>
  <si>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</si>
  <si>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</si>
  <si>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</si>
  <si>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</si>
  <si>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</si>
  <si>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</si>
  <si>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</si>
  <si>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</si>
  <si>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</si>
  <si>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</si>
  <si>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</si>
  <si>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</si>
  <si>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</si>
  <si>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</si>
  <si>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</si>
  <si>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</si>
  <si>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</si>
  <si>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</si>
  <si>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</si>
  <si>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</si>
  <si>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</si>
  <si>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</si>
  <si>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</si>
  <si>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</si>
  <si>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</si>
  <si>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</si>
  <si>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</si>
  <si>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</si>
  <si>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</si>
  <si>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</si>
  <si>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</si>
  <si>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</si>
  <si>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</si>
  <si>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</si>
  <si>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</si>
  <si>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</si>
  <si>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</si>
  <si>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</si>
  <si>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</si>
  <si>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</si>
  <si>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</si>
  <si>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</si>
  <si>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</si>
  <si>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</si>
  <si>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</si>
  <si>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</si>
  <si>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</si>
  <si>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</si>
  <si>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</si>
  <si>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</si>
  <si>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</si>
  <si>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</si>
  <si>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</si>
  <si>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</si>
  <si>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</si>
  <si>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</si>
  <si>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</si>
  <si>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</si>
  <si>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</si>
  <si>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</si>
  <si>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</si>
  <si>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</si>
  <si>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</si>
  <si>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</si>
  <si>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</si>
  <si>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</si>
  <si>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</si>
  <si>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</si>
  <si>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</si>
  <si>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</si>
  <si>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</si>
  <si>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</si>
  <si>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</si>
  <si>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</si>
  <si>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</si>
  <si>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</si>
  <si>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</si>
  <si>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</si>
  <si>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</si>
  <si>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</si>
  <si>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</si>
  <si>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</si>
  <si>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</si>
  <si>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</si>
  <si>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</si>
  <si>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</si>
  <si>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</si>
  <si>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</si>
  <si>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</si>
  <si>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</si>
  <si>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</si>
  <si>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</si>
  <si>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</si>
  <si>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</si>
  <si>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</si>
  <si>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</si>
  <si>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</si>
  <si>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</si>
  <si>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</si>
  <si>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</si>
  <si>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</si>
  <si>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</si>
  <si>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</si>
  <si>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</si>
  <si>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</si>
  <si>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</si>
  <si>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</si>
  <si>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</si>
  <si>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</si>
  <si>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</si>
  <si>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</si>
  <si>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</si>
  <si>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</si>
  <si>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</si>
  <si>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</si>
  <si>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</si>
  <si>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</si>
  <si>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</si>
  <si>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</si>
  <si>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</si>
  <si>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</si>
  <si>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</si>
  <si>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</si>
  <si>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</si>
  <si>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</si>
  <si>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</si>
  <si>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</si>
  <si>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</si>
  <si>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</si>
  <si>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</si>
  <si>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</si>
  <si>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</si>
  <si>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</si>
  <si>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</si>
  <si>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</si>
  <si>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</si>
  <si>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</si>
  <si>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</si>
  <si>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</si>
  <si>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</si>
  <si>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</si>
  <si>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</si>
  <si>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</si>
  <si>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</si>
  <si>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</si>
  <si>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</si>
  <si>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</si>
  <si>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</si>
  <si>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</si>
  <si>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</si>
  <si>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</si>
  <si>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</si>
  <si>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</si>
  <si>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</si>
  <si>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</si>
  <si>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</si>
  <si>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</si>
  <si>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</si>
  <si>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</si>
  <si>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</si>
  <si>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</si>
  <si>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</si>
  <si>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</si>
  <si>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</si>
  <si>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</si>
  <si>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</si>
  <si>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</si>
  <si>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</si>
  <si>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</si>
  <si>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</si>
  <si>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</si>
  <si>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</si>
  <si>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</si>
  <si>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</si>
  <si>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</si>
  <si>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</si>
  <si>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</si>
  <si>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</si>
  <si>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</si>
  <si>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</si>
  <si>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</si>
  <si>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</si>
  <si>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</si>
  <si>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</si>
  <si>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</si>
  <si>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</si>
  <si>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</si>
  <si>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</si>
  <si>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</si>
  <si>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</si>
  <si>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</si>
  <si>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</si>
  <si>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</si>
  <si>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</si>
  <si>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</si>
  <si>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</si>
  <si>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</si>
  <si>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</si>
  <si>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</si>
  <si>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</si>
  <si>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</si>
  <si>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</si>
  <si>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</si>
  <si>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</si>
  <si>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</si>
  <si>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</si>
  <si>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</si>
  <si>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</si>
  <si>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</si>
  <si>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</si>
  <si>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</si>
  <si>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</si>
  <si>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</si>
  <si>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</si>
  <si>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</si>
  <si>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</si>
  <si>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</si>
  <si>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</si>
  <si>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</si>
  <si>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</si>
  <si>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</si>
  <si>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</si>
  <si>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</si>
  <si>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</si>
  <si>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</si>
  <si>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</si>
  <si>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</si>
  <si>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</si>
  <si>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</si>
  <si>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</si>
  <si>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</si>
  <si>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</si>
  <si>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</si>
  <si>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</si>
  <si>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</si>
  <si>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</si>
  <si>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</si>
  <si>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</si>
  <si>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</si>
  <si>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</si>
  <si>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</si>
  <si>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</si>
  <si>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</si>
  <si>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</si>
  <si>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</si>
  <si>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</si>
  <si>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</si>
  <si>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</si>
  <si>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</si>
  <si>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</si>
  <si>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</si>
  <si>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</si>
  <si>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</si>
  <si>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</si>
  <si>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</si>
  <si>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</si>
  <si>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</si>
  <si>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</si>
  <si>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</si>
  <si>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</si>
  <si>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</si>
  <si>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</si>
  <si>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</si>
  <si>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</si>
  <si>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</si>
  <si>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</si>
  <si>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</si>
  <si>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</si>
  <si>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</si>
  <si>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</si>
  <si>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</si>
  <si>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</si>
  <si>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</si>
  <si>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</si>
  <si>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</si>
  <si>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</si>
  <si>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</si>
  <si>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</si>
  <si>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</si>
  <si>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</si>
  <si>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</si>
  <si>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</si>
  <si>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</si>
  <si>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</si>
  <si>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</si>
  <si>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</si>
  <si>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</si>
  <si>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</si>
  <si>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</si>
  <si>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</si>
  <si>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</si>
  <si>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</si>
  <si>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</si>
  <si>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</si>
  <si>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</si>
  <si>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</si>
  <si>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</si>
  <si>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</si>
  <si>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</si>
  <si>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</si>
  <si>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</si>
  <si>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</si>
  <si>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</si>
  <si>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</si>
  <si>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</si>
  <si>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</si>
  <si>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</si>
  <si>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</si>
  <si>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</si>
  <si>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</si>
  <si>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</si>
  <si>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</si>
  <si>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</si>
  <si>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</si>
  <si>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</si>
  <si>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</si>
  <si>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</si>
  <si>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</si>
  <si>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</si>
  <si>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</si>
  <si>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</si>
  <si>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</si>
  <si>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</si>
  <si>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</si>
  <si>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</si>
  <si>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</si>
  <si>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</si>
  <si>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</si>
  <si>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</si>
  <si>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</si>
  <si>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</si>
  <si>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</si>
  <si>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</si>
  <si>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</si>
  <si>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</si>
  <si>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</si>
  <si>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</si>
  <si>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</si>
  <si>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</si>
  <si>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</si>
  <si>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</si>
  <si>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</si>
  <si>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</si>
  <si>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</si>
  <si>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</si>
  <si>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</si>
  <si>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</si>
  <si>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</si>
  <si>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</si>
  <si>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</si>
  <si>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</si>
  <si>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</si>
  <si>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</si>
  <si>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</si>
  <si>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</si>
  <si>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</si>
  <si>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</si>
  <si>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</si>
  <si>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</si>
  <si>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</si>
  <si>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</si>
  <si>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</si>
  <si>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</si>
  <si>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</si>
  <si>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</si>
  <si>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</si>
  <si>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</si>
  <si>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</si>
  <si>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</si>
  <si>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</si>
  <si>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</si>
  <si>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</si>
  <si>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</si>
  <si>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</si>
  <si>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</si>
  <si>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</si>
  <si>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</si>
  <si>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</si>
  <si>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</si>
  <si>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</si>
  <si>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</si>
  <si>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</si>
  <si>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</si>
  <si>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</si>
  <si>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</si>
  <si>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</si>
  <si>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</si>
  <si>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</si>
  <si>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</si>
  <si>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</si>
  <si>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</si>
  <si>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</si>
  <si>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</si>
  <si>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</si>
  <si>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</si>
  <si>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</si>
  <si>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</si>
  <si>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</si>
  <si>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</si>
  <si>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</si>
  <si>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</si>
  <si>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</si>
  <si>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</si>
  <si>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</si>
  <si>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</si>
  <si>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</si>
  <si>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</si>
  <si>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</si>
  <si>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</si>
  <si>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</si>
  <si>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</si>
  <si>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</si>
  <si>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</si>
  <si>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</si>
  <si>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</si>
  <si>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</si>
  <si>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</si>
  <si>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</si>
  <si>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</si>
  <si>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</si>
  <si>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</si>
  <si>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</si>
  <si>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</si>
  <si>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</si>
  <si>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</si>
  <si>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</si>
  <si>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</si>
  <si>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</si>
  <si>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</si>
  <si>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</si>
  <si>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</si>
  <si>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</si>
  <si>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</si>
  <si>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</si>
  <si>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</si>
  <si>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</si>
  <si>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</si>
  <si>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</si>
  <si>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</si>
  <si>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</si>
  <si>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</si>
  <si>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</si>
  <si>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</si>
  <si>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</si>
  <si>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</si>
  <si>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</si>
  <si>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</si>
  <si>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</si>
  <si>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</si>
  <si>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</si>
  <si>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</si>
  <si>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</si>
  <si>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</si>
  <si>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</si>
  <si>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</si>
  <si>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</si>
  <si>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</si>
  <si>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</si>
  <si>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</si>
  <si>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</si>
  <si>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</si>
  <si>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</si>
  <si>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</si>
  <si>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</si>
  <si>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</si>
  <si>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</si>
  <si>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</si>
  <si>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</si>
  <si>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</si>
  <si>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</si>
  <si>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</si>
  <si>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</si>
  <si>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</si>
  <si>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</si>
  <si>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</si>
  <si>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</si>
  <si>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</si>
  <si>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</si>
  <si>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</si>
  <si>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</si>
  <si>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</si>
  <si>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</si>
  <si>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</si>
  <si>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</si>
  <si>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</si>
  <si>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</si>
  <si>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</si>
  <si>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</si>
  <si>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</si>
  <si>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</si>
  <si>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</si>
  <si>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</si>
  <si>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</si>
  <si>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</si>
  <si>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</si>
  <si>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</si>
  <si>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</si>
  <si>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</si>
  <si>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</si>
  <si>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</si>
  <si>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</si>
  <si>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</si>
  <si>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</si>
  <si>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</si>
  <si>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</si>
  <si>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</si>
  <si>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</si>
  <si>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</si>
  <si>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</si>
  <si>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</si>
  <si>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</si>
  <si>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</si>
  <si>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</si>
  <si>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</si>
  <si>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</si>
  <si>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</si>
  <si>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</si>
  <si>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</si>
  <si>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</si>
  <si>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</si>
  <si>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</si>
  <si>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</si>
  <si>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</si>
  <si>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</si>
  <si>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</si>
  <si>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</si>
  <si>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</si>
  <si>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</si>
  <si>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</si>
  <si>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</si>
  <si>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</si>
  <si>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</si>
  <si>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</si>
  <si>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</si>
  <si>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</si>
  <si>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</si>
  <si>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</si>
  <si>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</si>
  <si>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</si>
  <si>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</si>
  <si>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</si>
  <si>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</si>
  <si>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</si>
  <si>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</si>
  <si>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</si>
  <si>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</si>
  <si>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</si>
  <si>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</si>
  <si>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</si>
  <si>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</si>
  <si>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</si>
  <si>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</si>
  <si>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</si>
  <si>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</si>
  <si>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</si>
  <si>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</si>
  <si>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</si>
  <si>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</si>
  <si>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</si>
  <si>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</si>
  <si>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</si>
  <si>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</si>
  <si>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</si>
  <si>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</si>
  <si>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</si>
  <si>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</si>
  <si>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</si>
  <si>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</si>
  <si>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</si>
  <si>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</si>
  <si>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</si>
  <si>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</si>
  <si>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</si>
  <si>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</si>
  <si>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</si>
  <si>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</si>
  <si>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</si>
  <si>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</si>
  <si>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</si>
  <si>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</si>
  <si>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</si>
  <si>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</si>
  <si>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</si>
  <si>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</si>
  <si>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</si>
  <si>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</si>
  <si>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</si>
  <si>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</si>
  <si>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</si>
  <si>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</si>
  <si>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</si>
  <si>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</si>
  <si>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</si>
  <si>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</si>
  <si>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</si>
  <si>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</si>
  <si>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</si>
  <si>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</si>
  <si>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</si>
  <si>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</si>
  <si>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</si>
  <si>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</si>
  <si>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</si>
  <si>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</si>
  <si>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</si>
  <si>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</si>
  <si>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</si>
  <si>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</si>
  <si>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</si>
  <si>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</si>
  <si>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</si>
  <si>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</si>
  <si>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</si>
  <si>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</si>
  <si>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</si>
  <si>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</si>
  <si>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</si>
  <si>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</si>
  <si>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</si>
  <si>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</si>
  <si>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</si>
  <si>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</si>
  <si>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</si>
  <si>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</si>
  <si>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</si>
  <si>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</si>
  <si>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</si>
  <si>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</si>
  <si>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</si>
  <si>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</si>
  <si>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</si>
  <si>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</si>
  <si>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</si>
  <si>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</si>
  <si>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</si>
  <si>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</si>
  <si>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</si>
  <si>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</si>
  <si>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</si>
  <si>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</si>
  <si>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</si>
  <si>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</si>
  <si>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</si>
  <si>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</si>
  <si>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</si>
  <si>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</si>
  <si>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</si>
  <si>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</si>
  <si>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</si>
  <si>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</si>
  <si>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</si>
  <si>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</si>
  <si>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</si>
  <si>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</si>
  <si>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</si>
  <si>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</si>
  <si>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</si>
  <si>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</si>
  <si>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</si>
  <si>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</si>
  <si>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</si>
  <si>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</si>
  <si>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</si>
  <si>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</si>
  <si>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</si>
  <si>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</si>
  <si>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</si>
  <si>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</si>
  <si>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</si>
  <si>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</si>
  <si>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</si>
  <si>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</si>
  <si>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</si>
  <si>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</si>
  <si>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</si>
  <si>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</si>
  <si>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</si>
  <si>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</si>
  <si>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</si>
  <si>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</si>
  <si>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</si>
  <si>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</si>
  <si>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</si>
  <si>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</si>
  <si>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</si>
  <si>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</si>
  <si>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</si>
  <si>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</si>
  <si>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</si>
  <si>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</si>
  <si>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</si>
  <si>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</si>
  <si>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</si>
  <si>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</si>
  <si>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</si>
  <si>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</si>
  <si>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</si>
  <si>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</si>
  <si>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</si>
  <si>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</si>
  <si>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</si>
  <si>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</si>
  <si>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</si>
  <si>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</si>
  <si>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</si>
  <si>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</si>
  <si>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</si>
  <si>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</si>
  <si>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</si>
  <si>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</si>
  <si>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</si>
  <si>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</si>
  <si>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</si>
  <si>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</si>
  <si>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</si>
  <si>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</si>
  <si>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</si>
  <si>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</si>
  <si>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</si>
  <si>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</si>
  <si>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</si>
  <si>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</si>
  <si>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</si>
  <si>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</si>
  <si>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</si>
  <si>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</si>
  <si>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</si>
  <si>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</si>
  <si>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</si>
  <si>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</si>
  <si>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</si>
  <si>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</si>
  <si>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</si>
  <si>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</si>
  <si>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</si>
  <si>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</si>
  <si>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</si>
  <si>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</si>
  <si>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</si>
  <si>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</si>
  <si>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</si>
  <si>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</si>
  <si>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</si>
  <si>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</si>
  <si>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</si>
  <si>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</si>
  <si>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</si>
  <si>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</si>
  <si>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</si>
  <si>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</si>
  <si>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</si>
  <si>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</si>
  <si>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</si>
  <si>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</si>
  <si>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</si>
  <si>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</si>
  <si>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</si>
  <si>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</si>
  <si>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</si>
  <si>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</si>
  <si>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</si>
  <si>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</si>
  <si>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</si>
  <si>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</si>
  <si>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</si>
  <si>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</si>
  <si>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</si>
  <si>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</si>
  <si>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</si>
  <si>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</si>
  <si>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</si>
  <si>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</si>
  <si>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</si>
  <si>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</si>
  <si>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</si>
  <si>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</si>
  <si>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</si>
  <si>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</si>
  <si>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</si>
  <si>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</si>
  <si>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</si>
  <si>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</si>
  <si>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</si>
  <si>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</si>
  <si>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</si>
  <si>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</si>
  <si>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</si>
  <si>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</si>
  <si>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</si>
  <si>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</si>
  <si>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</si>
  <si>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</si>
  <si>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</si>
  <si>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</si>
  <si>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</si>
  <si>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</si>
  <si>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</si>
  <si>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</si>
  <si>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</si>
  <si>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</si>
  <si>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</si>
  <si>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</si>
  <si>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</si>
  <si>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</si>
  <si>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</si>
  <si>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</si>
  <si>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</si>
  <si>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</si>
  <si>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</si>
  <si>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</si>
  <si>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</si>
  <si>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</si>
  <si>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</si>
  <si>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</si>
  <si>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</si>
  <si>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</si>
  <si>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</si>
  <si>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</si>
  <si>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</si>
  <si>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</si>
  <si>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</si>
  <si>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</si>
  <si>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</si>
  <si>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</si>
  <si>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</si>
  <si>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</si>
  <si>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</si>
  <si>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</si>
  <si>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</si>
  <si>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</si>
  <si>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</si>
  <si>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</si>
  <si>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</si>
  <si>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</si>
  <si>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</si>
  <si>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</si>
  <si>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</si>
  <si>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</si>
  <si>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</si>
  <si>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</si>
  <si>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</si>
  <si>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</si>
  <si>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</si>
  <si>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</si>
  <si>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</si>
  <si>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</si>
  <si>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</si>
  <si>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</si>
  <si>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</si>
  <si>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</si>
  <si>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</si>
  <si>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</si>
  <si>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</si>
  <si>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</si>
  <si>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</si>
  <si>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</si>
  <si>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</si>
  <si>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</si>
  <si>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</si>
  <si>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</si>
  <si>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</si>
  <si>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</si>
  <si>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</si>
  <si>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</si>
  <si>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</si>
  <si>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</si>
  <si>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</si>
  <si>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</si>
  <si>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</si>
  <si>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</si>
  <si>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</si>
  <si>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</si>
  <si>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</si>
  <si>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</si>
  <si>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</si>
  <si>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</si>
  <si>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</si>
  <si>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</si>
  <si>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</si>
  <si>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</si>
  <si>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</si>
  <si>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</si>
  <si>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</si>
  <si>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</si>
  <si>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</si>
  <si>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</si>
  <si>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</si>
  <si>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</si>
  <si>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</si>
  <si>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</si>
  <si>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</si>
  <si>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</si>
  <si>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</si>
  <si>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</si>
  <si>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</si>
  <si>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</si>
  <si>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</si>
  <si>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</si>
  <si>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</si>
  <si>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</si>
  <si>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</si>
  <si>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</si>
  <si>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</si>
  <si>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</si>
  <si>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</si>
  <si>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</si>
  <si>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</si>
  <si>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</si>
  <si>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</si>
  <si>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</si>
  <si>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</si>
  <si>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</si>
  <si>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</si>
  <si>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</si>
  <si>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</si>
  <si>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</si>
  <si>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</si>
  <si>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</si>
  <si>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</si>
  <si>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</si>
  <si>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</si>
  <si>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</si>
  <si>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</si>
  <si>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</si>
  <si>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</si>
  <si>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</si>
  <si>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</si>
  <si>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</si>
  <si>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</si>
  <si>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</si>
  <si>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</si>
  <si>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</si>
  <si>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</si>
  <si>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</si>
  <si>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</si>
  <si>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</si>
  <si>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</si>
  <si>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</si>
  <si>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</si>
  <si>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</si>
  <si>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</si>
  <si>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</si>
  <si>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</si>
  <si>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</si>
  <si>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</si>
  <si>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</si>
  <si>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</si>
  <si>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</si>
  <si>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</si>
  <si>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</si>
  <si>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</si>
  <si>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</si>
  <si>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</si>
  <si>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</si>
  <si>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</si>
  <si>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</si>
  <si>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</si>
  <si>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</si>
  <si>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</si>
  <si>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</si>
  <si>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</si>
  <si>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</si>
  <si>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</si>
  <si>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</si>
  <si>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</si>
  <si>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</si>
  <si>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</si>
  <si>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</si>
  <si>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</si>
  <si>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</si>
  <si>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</si>
  <si>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</si>
  <si>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</si>
  <si>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</si>
  <si>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</si>
  <si>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</si>
  <si>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</si>
  <si>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</si>
  <si>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</si>
  <si>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</si>
  <si>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</si>
  <si>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</si>
  <si>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</si>
  <si>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</si>
  <si>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</si>
  <si>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</si>
  <si>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</si>
  <si>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</si>
  <si>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</si>
  <si>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</si>
  <si>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</si>
  <si>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</si>
  <si>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</si>
  <si>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</si>
  <si>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</si>
  <si>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</si>
  <si>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</si>
  <si>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</si>
  <si>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</si>
  <si>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</si>
  <si>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</si>
  <si>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</si>
  <si>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</si>
  <si>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</si>
  <si>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</si>
  <si>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</si>
  <si>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</si>
  <si>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</si>
  <si>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</si>
  <si>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</si>
  <si>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</si>
  <si>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</si>
  <si>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</si>
  <si>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</si>
  <si>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</si>
  <si>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</si>
  <si>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</si>
  <si>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</si>
  <si>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</si>
  <si>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</si>
  <si>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</si>
  <si>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</si>
  <si>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</si>
  <si>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</si>
  <si>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</si>
  <si>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</si>
  <si>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</si>
  <si>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</si>
  <si>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</si>
  <si>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</si>
  <si>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</si>
  <si>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</si>
  <si>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</si>
  <si>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</si>
  <si>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</si>
  <si>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</si>
  <si>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</si>
  <si>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</si>
  <si>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</si>
  <si>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</si>
  <si>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</si>
  <si>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</si>
  <si>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</si>
  <si>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</si>
  <si>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</si>
  <si>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</si>
  <si>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</si>
  <si>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</si>
  <si>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</si>
  <si>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</si>
  <si>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</si>
  <si>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</si>
  <si>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</si>
  <si>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</si>
  <si>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</si>
  <si>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</si>
  <si>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</si>
  <si>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</si>
  <si>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</si>
  <si>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</si>
  <si>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</si>
  <si>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</si>
  <si>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</si>
  <si>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</si>
  <si>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</si>
  <si>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</si>
  <si>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</si>
  <si>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</si>
  <si>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</si>
  <si>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</si>
  <si>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</si>
  <si>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</si>
  <si>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</si>
  <si>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</si>
  <si>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</si>
  <si>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</si>
  <si>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</si>
  <si>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</si>
  <si>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</si>
  <si>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</si>
  <si>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</si>
  <si>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</si>
  <si>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</si>
  <si>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</si>
  <si>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</si>
  <si>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</si>
  <si>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</si>
  <si>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</si>
  <si>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</si>
  <si>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</si>
  <si>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</si>
  <si>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</si>
  <si>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</si>
  <si>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</si>
  <si>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</si>
  <si>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</si>
  <si>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</si>
  <si>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</si>
  <si>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</si>
  <si>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</si>
  <si>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</si>
  <si>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</si>
  <si>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</si>
  <si>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</si>
  <si>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</si>
  <si>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</si>
  <si>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</si>
  <si>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</si>
  <si>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</si>
  <si>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</si>
  <si>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</si>
  <si>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</si>
  <si>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</si>
  <si>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</si>
  <si>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</si>
  <si>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</si>
  <si>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</si>
  <si>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</si>
  <si>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</si>
  <si>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</si>
  <si>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</si>
  <si>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</si>
  <si>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</si>
  <si>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</si>
  <si>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</si>
  <si>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</si>
  <si>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</si>
  <si>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</si>
  <si>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</si>
  <si>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</si>
  <si>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</si>
  <si>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</si>
  <si>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</si>
  <si>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</si>
  <si>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</si>
  <si>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</si>
  <si>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</si>
  <si>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</si>
  <si>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</si>
  <si>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</si>
  <si>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</si>
  <si>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</si>
  <si>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</si>
  <si>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</si>
  <si>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</si>
  <si>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</si>
  <si>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</si>
  <si>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</si>
  <si>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</si>
  <si>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</si>
  <si>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</si>
  <si>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</si>
  <si>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</si>
  <si>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</si>
  <si>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</si>
  <si>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</si>
  <si>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</si>
  <si>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</si>
  <si>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</si>
  <si>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</si>
  <si>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</si>
  <si>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</si>
  <si>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</si>
  <si>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</si>
  <si>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</si>
  <si>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</si>
  <si>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</si>
  <si>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</si>
  <si>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</si>
  <si>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</si>
  <si>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</si>
  <si>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</si>
  <si>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</si>
  <si>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</si>
  <si>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</si>
  <si>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</si>
  <si>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</si>
  <si>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</si>
  <si>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</si>
  <si>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</si>
  <si>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</si>
  <si>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</si>
  <si>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</si>
  <si>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</si>
  <si>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</si>
  <si>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</si>
  <si>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</si>
  <si>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</si>
  <si>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</si>
  <si>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</si>
  <si>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</si>
  <si>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</si>
  <si>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</si>
  <si>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</si>
  <si>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</si>
  <si>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</si>
  <si>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</si>
  <si>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</si>
  <si>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</si>
  <si>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</si>
  <si>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</si>
  <si>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</si>
  <si>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</si>
  <si>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</si>
  <si>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</si>
  <si>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</si>
  <si>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</si>
  <si>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</si>
  <si>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</si>
  <si>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</si>
  <si>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</si>
  <si>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</si>
  <si>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</si>
  <si>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</si>
  <si>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</si>
  <si>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</si>
  <si>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</si>
  <si>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</si>
  <si>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</si>
  <si>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</si>
  <si>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</si>
  <si>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</si>
  <si>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</si>
  <si>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</si>
  <si>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</si>
  <si>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</si>
  <si>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</si>
  <si>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</si>
  <si>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</si>
  <si>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</si>
  <si>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</si>
  <si>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</si>
  <si>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</si>
  <si>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</si>
  <si>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</si>
  <si>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</si>
  <si>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</si>
  <si>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</si>
  <si>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</si>
  <si>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</si>
  <si>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</si>
  <si>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</si>
  <si>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</si>
  <si>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</si>
  <si>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</si>
  <si>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</si>
  <si>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</si>
  <si>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</si>
  <si>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</si>
  <si>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</si>
  <si>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</si>
  <si>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</si>
  <si>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</si>
  <si>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</si>
  <si>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</si>
  <si>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</si>
  <si>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</si>
  <si>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</si>
  <si>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</si>
  <si>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</si>
  <si>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</si>
  <si>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</si>
  <si>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</si>
  <si>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</si>
  <si>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</si>
  <si>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</si>
  <si>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</si>
  <si>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</si>
  <si>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</si>
  <si>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</si>
  <si>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</si>
  <si>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</si>
  <si>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</si>
  <si>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</si>
  <si>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</si>
  <si>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</si>
  <si>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</si>
  <si>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</si>
  <si>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</si>
  <si>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</si>
  <si>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</si>
  <si>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</si>
  <si>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</si>
  <si>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</si>
  <si>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</si>
  <si>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</si>
  <si>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</si>
  <si>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</si>
  <si>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</si>
  <si>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</si>
  <si>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</si>
  <si>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</si>
  <si>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</si>
  <si>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</si>
  <si>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</si>
  <si>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</si>
  <si>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</si>
  <si>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</si>
  <si>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</si>
  <si>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</si>
  <si>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</si>
  <si>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</si>
  <si>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</si>
  <si>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</si>
  <si>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</si>
  <si>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</si>
  <si>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</si>
  <si>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</si>
  <si>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</si>
  <si>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</si>
  <si>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</si>
  <si>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</si>
  <si>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</si>
  <si>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</si>
  <si>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</si>
  <si>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</si>
  <si>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</si>
  <si>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</si>
  <si>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</si>
  <si>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</si>
  <si>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</si>
  <si>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</si>
  <si>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</si>
  <si>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</si>
  <si>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</si>
  <si>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</si>
  <si>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</si>
  <si>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</si>
  <si>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</si>
  <si>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</si>
  <si>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</si>
  <si>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</si>
  <si>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</si>
  <si>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</si>
  <si>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</si>
  <si>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</si>
  <si>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</si>
  <si>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</si>
  <si>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</si>
  <si>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</si>
  <si>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</si>
  <si>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</si>
  <si>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</si>
  <si>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</si>
  <si>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</si>
  <si>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</si>
  <si>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</si>
  <si>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</si>
  <si>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</si>
  <si>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</si>
  <si>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</si>
  <si>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</si>
  <si>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</si>
  <si>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</si>
  <si>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</si>
  <si>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</si>
  <si>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</si>
  <si>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</si>
  <si>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</si>
  <si>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</si>
  <si>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</si>
  <si>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</si>
  <si>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</si>
  <si>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</si>
  <si>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</si>
  <si>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</si>
  <si>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</si>
  <si>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</si>
  <si>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</si>
  <si>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</si>
  <si>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</si>
  <si>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</si>
  <si>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</si>
  <si>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</si>
  <si>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</si>
  <si>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</si>
  <si>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</si>
  <si>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</si>
  <si>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</si>
  <si>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</si>
  <si>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</si>
  <si>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</si>
  <si>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</si>
  <si>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</si>
  <si>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</si>
  <si>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</si>
  <si>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</si>
  <si>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</si>
  <si>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</si>
  <si>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</si>
  <si>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</si>
  <si>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</si>
  <si>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</si>
  <si>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</si>
  <si>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</si>
  <si>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</si>
  <si>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</si>
  <si>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</si>
  <si>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</si>
  <si>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</si>
  <si>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</si>
  <si>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</si>
  <si>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</si>
  <si>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</si>
  <si>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</si>
  <si>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</si>
  <si>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</si>
  <si>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</si>
  <si>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</si>
  <si>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</si>
  <si>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</si>
  <si>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</si>
  <si>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</si>
  <si>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</si>
  <si>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</si>
  <si>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</si>
  <si>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</si>
  <si>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</si>
  <si>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</si>
  <si>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</si>
  <si>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</si>
  <si>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</si>
  <si>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</si>
  <si>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</si>
  <si>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</si>
  <si>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</si>
  <si>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</si>
  <si>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</si>
  <si>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</si>
  <si>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</si>
  <si>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</si>
  <si>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</si>
  <si>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</si>
  <si>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</si>
  <si>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</si>
  <si>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</si>
  <si>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</si>
  <si>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</si>
  <si>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</si>
  <si>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</si>
  <si>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</si>
  <si>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</si>
  <si>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</si>
  <si>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</si>
  <si>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</si>
  <si>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</si>
  <si>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</si>
  <si>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</si>
  <si>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</si>
  <si>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</si>
  <si>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</si>
  <si>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</si>
  <si>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</si>
  <si>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</si>
  <si>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</si>
  <si>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</si>
  <si>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</si>
  <si>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</si>
  <si>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</si>
  <si>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</si>
  <si>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</si>
  <si>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</si>
  <si>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</si>
  <si>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</si>
  <si>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</si>
  <si>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</si>
  <si>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</si>
  <si>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</si>
  <si>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</si>
  <si>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</si>
  <si>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</si>
  <si>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</si>
  <si>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</si>
  <si>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</si>
  <si>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</si>
  <si>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</si>
  <si>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</si>
  <si>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</si>
  <si>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</si>
  <si>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</si>
  <si>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</si>
  <si>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</si>
  <si>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</si>
  <si>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</si>
  <si>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</si>
  <si>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</si>
  <si>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</si>
  <si>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</si>
  <si>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</si>
  <si>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</si>
  <si>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</si>
  <si>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</si>
  <si>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</si>
  <si>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</si>
  <si>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</si>
  <si>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</si>
  <si>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</si>
  <si>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</si>
  <si>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</si>
  <si>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</si>
  <si>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</si>
  <si>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</si>
  <si>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</si>
  <si>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</si>
  <si>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</si>
  <si>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</si>
  <si>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</si>
  <si>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</si>
  <si>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</si>
  <si>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</si>
  <si>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</si>
  <si>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</si>
  <si>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</si>
  <si>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</si>
  <si>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</si>
  <si>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</si>
  <si>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</si>
  <si>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</si>
  <si>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</si>
  <si>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</si>
  <si>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</si>
  <si>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</si>
  <si>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</si>
  <si>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</si>
  <si>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</si>
  <si>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</si>
  <si>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</si>
  <si>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</si>
  <si>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</si>
  <si>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</si>
  <si>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</si>
  <si>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</si>
  <si>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</si>
  <si>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</si>
  <si>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</si>
  <si>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</si>
  <si>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</si>
  <si>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</si>
  <si>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</si>
  <si>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</si>
  <si>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</si>
  <si>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</si>
  <si>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</si>
  <si>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</si>
  <si>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</si>
  <si>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</si>
  <si>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</si>
  <si>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</si>
  <si>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</si>
  <si>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</si>
  <si>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</si>
  <si>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</si>
  <si>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</si>
  <si>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</si>
  <si>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</si>
  <si>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</si>
  <si>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</si>
  <si>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</si>
  <si>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</si>
  <si>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</si>
  <si>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</si>
  <si>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</si>
  <si>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</si>
  <si>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</si>
  <si>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</si>
  <si>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</si>
  <si>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</si>
  <si>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</si>
  <si>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</si>
  <si>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</si>
  <si>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</si>
  <si>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</si>
  <si>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</si>
  <si>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</si>
  <si>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</si>
  <si>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</si>
  <si>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</si>
  <si>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</si>
  <si>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</si>
  <si>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</si>
  <si>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</si>
  <si>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</si>
  <si>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</si>
  <si>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</si>
  <si>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</si>
  <si>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</si>
  <si>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</si>
  <si>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</si>
  <si>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</si>
  <si>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</si>
  <si>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</si>
  <si>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</si>
  <si>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</si>
  <si>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</si>
  <si>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</si>
  <si>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</si>
  <si>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</si>
  <si>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</si>
  <si>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</si>
  <si>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</si>
  <si>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</si>
  <si>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</si>
  <si>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</si>
  <si>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</si>
  <si>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</si>
  <si>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</si>
  <si>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</si>
  <si>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</si>
  <si>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</si>
  <si>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</si>
  <si>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</si>
  <si>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</si>
  <si>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</si>
  <si>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</si>
  <si>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</si>
  <si>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</si>
  <si>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</si>
  <si>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</si>
  <si>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</si>
  <si>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</si>
  <si>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</si>
  <si>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</si>
  <si>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</si>
  <si>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</si>
  <si>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</si>
  <si>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</si>
  <si>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</si>
  <si>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</si>
  <si>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</si>
  <si>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</si>
  <si>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</si>
  <si>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</si>
  <si>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</si>
  <si>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</si>
  <si>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</si>
  <si>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</si>
  <si>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</si>
  <si>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</si>
  <si>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</si>
  <si>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</si>
  <si>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</si>
  <si>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</si>
  <si>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</si>
  <si>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</si>
  <si>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</si>
  <si>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</si>
  <si>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</si>
  <si>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</si>
  <si>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</si>
  <si>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</si>
  <si>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</si>
  <si>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</si>
  <si>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</si>
  <si>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</si>
  <si>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</si>
  <si>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</si>
  <si>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</si>
  <si>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</si>
  <si>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</si>
  <si>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</si>
  <si>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</si>
  <si>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</si>
  <si>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</si>
  <si>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</si>
  <si>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</si>
  <si>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</si>
  <si>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</si>
  <si>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</si>
  <si>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</si>
  <si>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</si>
  <si>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</si>
  <si>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</si>
  <si>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</si>
  <si>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</si>
  <si>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</si>
  <si>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</si>
  <si>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</si>
  <si>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</si>
  <si>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</si>
  <si>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</si>
  <si>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</si>
  <si>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</si>
  <si>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</si>
  <si>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</si>
  <si>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</si>
  <si>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</si>
  <si>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</si>
  <si>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</si>
  <si>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</si>
  <si>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</si>
  <si>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</si>
  <si>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</si>
  <si>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</si>
  <si>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</si>
  <si>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</si>
  <si>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</si>
  <si>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</si>
  <si>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</si>
  <si>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</si>
  <si>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</si>
  <si>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</si>
  <si>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</si>
  <si>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</si>
  <si>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</si>
  <si>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</si>
  <si>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</si>
  <si>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</si>
  <si>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</si>
  <si>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</si>
  <si>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</si>
  <si>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</si>
  <si>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</si>
  <si>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</si>
  <si>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</si>
  <si>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</si>
  <si>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</si>
  <si>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</si>
  <si>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</si>
  <si>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</si>
  <si>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</si>
  <si>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</si>
  <si>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</si>
  <si>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</si>
  <si>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</si>
  <si>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</si>
  <si>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</si>
  <si>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</si>
  <si>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</si>
  <si>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</si>
  <si>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</si>
  <si>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</si>
  <si>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</si>
  <si>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</si>
  <si>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</si>
  <si>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</si>
  <si>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</si>
  <si>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</si>
  <si>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</si>
  <si>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</si>
  <si>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</si>
  <si>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</si>
  <si>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</si>
  <si>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</si>
  <si>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</si>
  <si>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</si>
  <si>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</si>
  <si>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</si>
  <si>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</si>
  <si>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</si>
  <si>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</si>
  <si>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</si>
  <si>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</si>
  <si>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</si>
  <si>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</si>
  <si>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</si>
  <si>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</si>
  <si>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</si>
  <si>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</si>
  <si>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</si>
  <si>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</si>
  <si>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</si>
  <si>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</si>
  <si>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</si>
  <si>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</si>
  <si>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</si>
  <si>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</si>
  <si>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</si>
  <si>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</si>
  <si>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</si>
  <si>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</si>
  <si>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</si>
  <si>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</si>
  <si>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</si>
  <si>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</si>
  <si>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</si>
  <si>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</si>
  <si>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</si>
  <si>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</si>
  <si>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</si>
  <si>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</si>
  <si>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</si>
  <si>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</si>
  <si>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</si>
  <si>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</si>
  <si>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</si>
  <si>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</si>
  <si>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</si>
  <si>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</si>
  <si>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</si>
  <si>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</si>
  <si>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</si>
  <si>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</si>
  <si>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</si>
  <si>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</si>
  <si>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</si>
  <si>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</si>
  <si>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</si>
  <si>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</si>
  <si>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</si>
  <si>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</si>
  <si>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</si>
  <si>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</si>
  <si>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</si>
  <si>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</si>
  <si>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</si>
  <si>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</si>
  <si>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</si>
  <si>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</si>
  <si>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</si>
  <si>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</si>
  <si>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</si>
  <si>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</si>
  <si>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</si>
  <si>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</si>
  <si>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</si>
  <si>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</si>
  <si>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</si>
  <si>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</si>
  <si>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</si>
  <si>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</si>
  <si>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</si>
  <si>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</si>
  <si>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</si>
  <si>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</si>
  <si>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</si>
  <si>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</si>
  <si>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</si>
  <si>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</si>
  <si>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</si>
  <si>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</si>
  <si>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</si>
  <si>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</si>
  <si>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</si>
  <si>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</si>
  <si>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</si>
  <si>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</si>
  <si>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</si>
  <si>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</si>
  <si>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</si>
  <si>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</si>
  <si>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</si>
  <si>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</si>
  <si>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</si>
  <si>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</si>
  <si>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</si>
  <si>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</si>
  <si>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</si>
  <si>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</si>
  <si>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</si>
  <si>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</si>
  <si>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</si>
  <si>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</si>
  <si>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</si>
  <si>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</si>
  <si>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</si>
  <si>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</si>
  <si>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</si>
  <si>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</si>
  <si>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</si>
  <si>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</si>
  <si>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</si>
  <si>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</si>
  <si>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</si>
  <si>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</si>
  <si>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</si>
  <si>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</si>
  <si>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</si>
  <si>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</si>
  <si>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</si>
  <si>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</si>
  <si>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</si>
  <si>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</si>
  <si>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</si>
  <si>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</si>
  <si>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</si>
  <si>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</si>
  <si>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</si>
  <si>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</si>
  <si>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</si>
  <si>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</si>
  <si>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</si>
  <si>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</si>
  <si>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</si>
  <si>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</si>
  <si>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</si>
  <si>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</si>
  <si>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</si>
  <si>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</si>
  <si>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</si>
  <si>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</si>
  <si>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</si>
  <si>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</si>
  <si>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</si>
  <si>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</si>
  <si>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</si>
  <si>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</si>
  <si>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</si>
  <si>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</si>
  <si>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</si>
  <si>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</si>
  <si>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</si>
  <si>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</si>
  <si>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</si>
  <si>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</si>
  <si>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</si>
  <si>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</si>
  <si>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</si>
  <si>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</si>
  <si>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</si>
  <si>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</si>
  <si>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</si>
  <si>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</si>
  <si>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</si>
  <si>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</si>
  <si>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</si>
  <si>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</si>
  <si>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</si>
  <si>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</si>
  <si>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</si>
  <si>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</si>
  <si>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</si>
  <si>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</si>
  <si>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</si>
  <si>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</si>
  <si>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</si>
  <si>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</si>
  <si>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</si>
  <si>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</si>
  <si>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</si>
  <si>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</si>
  <si>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</si>
  <si>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</si>
  <si>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</si>
  <si>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</si>
  <si>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</si>
  <si>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</si>
  <si>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</si>
  <si>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</si>
  <si>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</si>
  <si>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</si>
  <si>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</si>
  <si>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</si>
  <si>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</si>
  <si>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</si>
  <si>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</si>
  <si>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</si>
  <si>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</si>
  <si>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</si>
  <si>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</si>
  <si>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</si>
  <si>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</si>
  <si>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</si>
  <si>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</si>
  <si>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</si>
  <si>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</si>
  <si>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</si>
  <si>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</si>
  <si>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</si>
  <si>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</si>
  <si>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</si>
  <si>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</si>
  <si>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</si>
  <si>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</si>
  <si>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</si>
  <si>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</si>
  <si>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</si>
  <si>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</si>
  <si>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</si>
  <si>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</si>
  <si>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</si>
  <si>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</si>
  <si>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</si>
  <si>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</si>
  <si>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</si>
  <si>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</si>
  <si>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</si>
  <si>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</si>
  <si>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</si>
  <si>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</si>
  <si>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</si>
  <si>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</si>
  <si>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</si>
  <si>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</si>
  <si>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</si>
  <si>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</si>
  <si>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</si>
  <si>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</si>
  <si>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</si>
  <si>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</si>
  <si>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</si>
  <si>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</si>
  <si>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</si>
  <si>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</si>
  <si>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</si>
  <si>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</si>
  <si>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</si>
  <si>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</si>
  <si>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</si>
  <si>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</si>
  <si>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</si>
  <si>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</si>
  <si>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</si>
  <si>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</si>
  <si>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</si>
  <si>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</si>
  <si>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</si>
  <si>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</si>
  <si>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</si>
  <si>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</si>
  <si>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</si>
  <si>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</si>
  <si>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</si>
  <si>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</si>
  <si>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</si>
  <si>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</si>
  <si>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</si>
  <si>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</si>
  <si>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</si>
  <si>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</si>
  <si>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</si>
  <si>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</si>
  <si>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</si>
  <si>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</si>
  <si>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</si>
  <si>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</si>
  <si>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</si>
  <si>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</si>
  <si>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</si>
  <si>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</si>
  <si>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</si>
  <si>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</si>
  <si>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</si>
  <si>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</si>
  <si>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</si>
  <si>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</si>
  <si>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</si>
  <si>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</si>
  <si>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</si>
  <si>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</si>
  <si>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</si>
  <si>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</si>
  <si>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</si>
  <si>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</si>
  <si>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</si>
  <si>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</si>
  <si>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</si>
  <si>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</si>
  <si>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</si>
  <si>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</si>
  <si>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</si>
  <si>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</si>
  <si>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</si>
  <si>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</si>
  <si>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</si>
  <si>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</si>
  <si>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</si>
  <si>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</si>
  <si>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</si>
  <si>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</si>
  <si>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</si>
  <si>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</si>
  <si>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</si>
  <si>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</si>
  <si>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</si>
  <si>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</si>
  <si>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</si>
  <si>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</si>
  <si>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</si>
  <si>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</si>
  <si>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</si>
  <si>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</si>
  <si>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</si>
  <si>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</si>
  <si>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</si>
  <si>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</si>
  <si>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</si>
  <si>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</si>
  <si>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</si>
  <si>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</si>
  <si>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</si>
  <si>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</si>
  <si>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</si>
  <si>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</si>
  <si>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</si>
  <si>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</si>
  <si>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</si>
  <si>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</si>
  <si>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</si>
  <si>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</si>
  <si>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</si>
  <si>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</si>
  <si>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</si>
  <si>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</si>
  <si>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</si>
  <si>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</si>
  <si>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</si>
  <si>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</si>
  <si>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</si>
  <si>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</si>
  <si>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</si>
  <si>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</si>
  <si>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</si>
  <si>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</si>
  <si>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</si>
  <si>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</si>
  <si>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</si>
  <si>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</si>
  <si>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</si>
  <si>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</si>
  <si>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</si>
  <si>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</si>
  <si>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</si>
  <si>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</si>
  <si>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</si>
  <si>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</si>
  <si>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</si>
  <si>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</si>
  <si>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</si>
  <si>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</si>
  <si>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</si>
  <si>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</si>
  <si>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</si>
  <si>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</si>
  <si>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</si>
  <si>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</si>
  <si>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</si>
  <si>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</si>
  <si>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</si>
  <si>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</si>
  <si>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</si>
  <si>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</si>
  <si>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</si>
  <si>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</si>
  <si>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</si>
  <si>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</si>
  <si>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</si>
  <si>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</si>
  <si>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</si>
  <si>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</si>
  <si>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</si>
  <si>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</si>
  <si>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</si>
  <si>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</si>
  <si>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</si>
  <si>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</si>
  <si>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</si>
  <si>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</si>
  <si>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</si>
  <si>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</si>
  <si>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</si>
  <si>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</si>
  <si>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</si>
  <si>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</si>
  <si>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</si>
  <si>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</si>
  <si>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</si>
  <si>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</si>
  <si>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</si>
  <si>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</si>
  <si>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</si>
  <si>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</si>
  <si>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</si>
  <si>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</si>
  <si>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</si>
  <si>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</si>
  <si>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</si>
  <si>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</si>
  <si>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</si>
  <si>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</si>
  <si>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</si>
  <si>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</si>
  <si>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</si>
  <si>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</si>
  <si>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</si>
  <si>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</si>
  <si>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</si>
  <si>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</si>
  <si>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</si>
  <si>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</si>
  <si>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</si>
  <si>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</si>
  <si>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</si>
  <si>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</si>
  <si>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</si>
  <si>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</si>
  <si>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</si>
  <si>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</si>
  <si>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</si>
  <si>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</si>
  <si>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</si>
  <si>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</si>
  <si>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</si>
  <si>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</si>
  <si>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</si>
  <si>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</si>
  <si>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</si>
  <si>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</si>
  <si>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</si>
  <si>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</si>
  <si>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</si>
  <si>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</si>
  <si>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</si>
  <si>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</si>
  <si>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</si>
  <si>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</si>
  <si>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</si>
  <si>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</si>
  <si>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</si>
  <si>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</si>
  <si>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</si>
  <si>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</si>
  <si>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</si>
  <si>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</si>
  <si>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</si>
  <si>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</si>
  <si>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</si>
  <si>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</si>
  <si>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</si>
  <si>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</si>
  <si>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</si>
  <si>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</si>
  <si>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</si>
  <si>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</si>
  <si>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</si>
  <si>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</si>
  <si>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</si>
  <si>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</si>
  <si>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</si>
  <si>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</si>
  <si>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</si>
  <si>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</si>
  <si>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</si>
  <si>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</si>
  <si>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</si>
  <si>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</si>
  <si>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</si>
  <si>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</si>
  <si>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</si>
  <si>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</si>
  <si>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</si>
  <si>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</si>
  <si>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</si>
  <si>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</si>
  <si>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</si>
  <si>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</si>
  <si>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</si>
  <si>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</si>
  <si>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</si>
  <si>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</si>
  <si>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</si>
  <si>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</si>
  <si>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</si>
  <si>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</si>
  <si>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</si>
  <si>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</si>
  <si>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</si>
  <si>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</si>
  <si>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</si>
  <si>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</si>
  <si>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</si>
  <si>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</si>
  <si>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</si>
  <si>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</si>
  <si>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</si>
  <si>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</si>
  <si>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</si>
  <si>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</si>
  <si>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</si>
  <si>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</si>
  <si>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</si>
  <si>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</si>
  <si>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</si>
  <si>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</si>
  <si>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</si>
  <si>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</si>
  <si>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</si>
  <si>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</si>
  <si>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</si>
  <si>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</si>
  <si>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</si>
  <si>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</si>
  <si>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</si>
  <si>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</si>
  <si>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</si>
  <si>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</si>
  <si>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</si>
  <si>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</si>
  <si>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</si>
  <si>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</si>
  <si>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</si>
  <si>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</si>
  <si>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</si>
  <si>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</si>
  <si>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</si>
  <si>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</si>
  <si>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</si>
  <si>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</si>
  <si>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</si>
  <si>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</si>
  <si>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</si>
  <si>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</si>
  <si>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</si>
  <si>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</si>
  <si>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</si>
  <si>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</si>
  <si>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</si>
  <si>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</si>
  <si>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</si>
  <si>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</si>
  <si>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</si>
  <si>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</si>
  <si>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</si>
  <si>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</si>
  <si>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</si>
  <si>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</si>
  <si>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</si>
  <si>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</si>
  <si>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</si>
  <si>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</si>
  <si>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</si>
  <si>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</si>
  <si>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</si>
  <si>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</si>
  <si>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</si>
  <si>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</si>
  <si>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</si>
  <si>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</si>
  <si>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</si>
  <si>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</si>
  <si>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</si>
  <si>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</si>
  <si>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</si>
  <si>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</si>
  <si>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</si>
  <si>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</si>
  <si>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</si>
  <si>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</si>
  <si>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</si>
  <si>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</si>
  <si>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</si>
  <si>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</si>
  <si>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</si>
  <si>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</si>
  <si>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</si>
  <si>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</si>
  <si>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</si>
  <si>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</si>
  <si>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</si>
  <si>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</si>
  <si>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</si>
  <si>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</si>
  <si>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</si>
  <si>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</si>
  <si>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</si>
  <si>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</si>
  <si>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</si>
  <si>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</si>
  <si>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</si>
  <si>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</si>
  <si>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</si>
  <si>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</si>
  <si>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</si>
  <si>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</si>
  <si>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</si>
  <si>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</si>
  <si>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</si>
  <si>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</si>
  <si>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</si>
  <si>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</si>
  <si>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</si>
  <si>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</si>
  <si>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</si>
  <si>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</si>
  <si>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</si>
  <si>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</si>
  <si>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</si>
  <si>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</si>
  <si>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</si>
  <si>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</si>
  <si>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</si>
  <si>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</si>
  <si>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</si>
  <si>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</si>
  <si>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</si>
  <si>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</si>
  <si>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</si>
  <si>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</si>
  <si>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</si>
  <si>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</si>
  <si>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</si>
  <si>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</si>
  <si>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</si>
  <si>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</si>
  <si>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</si>
  <si>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</si>
  <si>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</si>
  <si>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</si>
  <si>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</si>
  <si>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</si>
  <si>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</si>
  <si>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</si>
  <si>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</si>
  <si>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</si>
  <si>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</si>
  <si>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</si>
  <si>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</si>
  <si>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</si>
  <si>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</si>
  <si>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</si>
  <si>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</si>
  <si>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</si>
  <si>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</si>
  <si>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</si>
  <si>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</si>
  <si>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</si>
  <si>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</si>
  <si>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</si>
  <si>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</si>
  <si>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</si>
  <si>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</si>
  <si>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</si>
  <si>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</si>
  <si>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</si>
  <si>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</si>
  <si>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</si>
  <si>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</si>
  <si>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</si>
  <si>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</si>
  <si>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</si>
  <si>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</si>
  <si>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</si>
  <si>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</si>
  <si>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</si>
  <si>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</si>
  <si>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</si>
  <si>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</si>
  <si>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</si>
  <si>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</si>
  <si>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</si>
  <si>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</si>
  <si>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</si>
  <si>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</si>
  <si>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</si>
  <si>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</si>
  <si>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</si>
  <si>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</si>
  <si>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</si>
  <si>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</si>
  <si>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</si>
  <si>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</si>
  <si>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</si>
  <si>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</si>
  <si>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</si>
  <si>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</si>
  <si>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</si>
  <si>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</si>
  <si>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</si>
  <si>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</si>
  <si>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</si>
  <si>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</si>
  <si>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</si>
  <si>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</si>
  <si>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</si>
  <si>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</si>
  <si>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</si>
  <si>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</si>
  <si>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</si>
  <si>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</si>
  <si>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</si>
  <si>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</si>
  <si>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</si>
  <si>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</si>
  <si>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</si>
  <si>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</si>
  <si>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</si>
  <si>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</si>
  <si>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</si>
  <si>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</si>
  <si>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</si>
  <si>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</si>
  <si>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</si>
  <si>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</si>
  <si>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</si>
  <si>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</si>
  <si>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</si>
  <si>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</si>
  <si>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</si>
  <si>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</si>
  <si>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</si>
  <si>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</si>
  <si>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</si>
  <si>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</si>
  <si>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</si>
  <si>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</si>
  <si>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</si>
  <si>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</si>
  <si>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</si>
  <si>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</si>
  <si>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</si>
  <si>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</si>
  <si>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</si>
  <si>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</si>
  <si>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</si>
  <si>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</si>
  <si>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</si>
  <si>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</si>
  <si>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</si>
  <si>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</si>
  <si>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</si>
  <si>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</si>
  <si>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</si>
  <si>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</si>
  <si>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</si>
  <si>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</si>
  <si>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</si>
  <si>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</si>
  <si>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</si>
  <si>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</si>
  <si>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</si>
  <si>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</si>
  <si>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</si>
  <si>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</si>
  <si>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</si>
  <si>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</si>
  <si>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</si>
  <si>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</si>
  <si>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</si>
  <si>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</si>
  <si>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</si>
  <si>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</si>
  <si>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</si>
  <si>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</si>
  <si>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</si>
  <si>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</si>
  <si>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</si>
  <si>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</si>
  <si>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</si>
  <si>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</si>
  <si>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</si>
  <si>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</si>
  <si>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</si>
  <si>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</si>
  <si>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</si>
  <si>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</si>
  <si>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</si>
  <si>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</si>
  <si>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</si>
  <si>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</si>
  <si>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</si>
  <si>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</si>
  <si>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</si>
  <si>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</si>
  <si>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</si>
  <si>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</si>
  <si>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</si>
  <si>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</si>
  <si>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</si>
  <si>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</si>
  <si>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</si>
  <si>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</si>
  <si>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</si>
  <si>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</si>
  <si>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</si>
  <si>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</si>
  <si>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</si>
  <si>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</si>
  <si>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</si>
  <si>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</si>
  <si>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</si>
  <si>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</si>
  <si>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</si>
  <si>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</si>
  <si>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</si>
  <si>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</si>
  <si>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</si>
  <si>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</si>
  <si>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</si>
  <si>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</si>
  <si>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</si>
  <si>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</si>
  <si>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</si>
  <si>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</si>
  <si>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</si>
  <si>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</si>
  <si>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</si>
  <si>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</si>
  <si>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</si>
  <si>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</si>
  <si>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</si>
  <si>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</si>
  <si>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</si>
  <si>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</si>
  <si>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</si>
  <si>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</si>
  <si>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</si>
  <si>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</si>
  <si>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</si>
  <si>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</si>
  <si>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</si>
  <si>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</si>
  <si>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</si>
  <si>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</si>
  <si>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</si>
  <si>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</si>
  <si>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</si>
  <si>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</si>
  <si>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</si>
  <si>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</si>
  <si>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</si>
  <si>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</si>
  <si>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</si>
  <si>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</si>
  <si>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</si>
  <si>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</si>
  <si>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</si>
  <si>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</si>
  <si>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</si>
  <si>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</si>
  <si>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</si>
  <si>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</si>
  <si>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</si>
  <si>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</si>
  <si>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</si>
  <si>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</si>
  <si>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</si>
  <si>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</si>
  <si>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</si>
  <si>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</si>
  <si>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</si>
  <si>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</si>
  <si>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</si>
  <si>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</si>
  <si>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</si>
  <si>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</si>
  <si>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</si>
  <si>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</si>
  <si>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</si>
  <si>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</si>
  <si>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</si>
  <si>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</si>
  <si>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</si>
  <si>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</si>
  <si>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</si>
  <si>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</si>
  <si>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</si>
  <si>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</si>
  <si>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</si>
  <si>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</si>
  <si>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</si>
  <si>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</si>
  <si>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</si>
  <si>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</si>
  <si>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</si>
  <si>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</si>
  <si>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</si>
  <si>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</si>
  <si>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</si>
  <si>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</si>
  <si>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</si>
  <si>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</si>
  <si>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</si>
  <si>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</si>
  <si>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</si>
  <si>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</si>
  <si>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</si>
  <si>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</si>
  <si>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</si>
  <si>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</si>
  <si>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</si>
  <si>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</si>
  <si>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</si>
  <si>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</si>
  <si>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</si>
  <si>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</si>
  <si>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</si>
  <si>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</si>
  <si>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</si>
  <si>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</si>
  <si>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</si>
  <si>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</si>
  <si>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</si>
  <si>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</si>
  <si>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</si>
  <si>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</si>
  <si>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</si>
  <si>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</si>
  <si>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</si>
  <si>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</si>
  <si>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</si>
  <si>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</si>
  <si>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</si>
  <si>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</si>
  <si>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</si>
  <si>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</si>
  <si>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</si>
  <si>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</si>
  <si>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</si>
  <si>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</si>
  <si>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</si>
  <si>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</si>
  <si>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</si>
  <si>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</si>
  <si>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</si>
  <si>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</si>
  <si>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</si>
  <si>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</si>
  <si>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</si>
  <si>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</si>
  <si>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</si>
  <si>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</si>
  <si>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</si>
  <si>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</si>
  <si>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</si>
  <si>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</si>
  <si>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</si>
  <si>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</si>
  <si>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</si>
  <si>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</si>
  <si>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</si>
  <si>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</si>
  <si>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</si>
  <si>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</si>
  <si>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</si>
  <si>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</si>
  <si>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</si>
  <si>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</si>
  <si>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</si>
  <si>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</si>
  <si>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</si>
  <si>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</si>
  <si>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</si>
  <si>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</si>
  <si>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</si>
  <si>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</si>
  <si>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</si>
  <si>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</si>
  <si>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</si>
  <si>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</si>
  <si>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</si>
  <si>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</si>
  <si>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</si>
  <si>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</si>
  <si>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</si>
  <si>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</si>
  <si>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</si>
  <si>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</si>
  <si>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</si>
  <si>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</si>
  <si>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</si>
  <si>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</si>
  <si>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</si>
  <si>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</si>
  <si>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</si>
  <si>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</si>
  <si>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</si>
  <si>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</si>
  <si>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</si>
  <si>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</si>
  <si>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</si>
  <si>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</si>
  <si>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</si>
  <si>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</si>
  <si>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</si>
  <si>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</si>
  <si>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</si>
  <si>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</si>
  <si>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</si>
  <si>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</si>
  <si>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</si>
  <si>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</si>
  <si>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</si>
  <si>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</si>
  <si>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</si>
  <si>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</si>
  <si>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</si>
  <si>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</si>
  <si>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</si>
  <si>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</si>
  <si>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</si>
  <si>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</si>
  <si>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</si>
  <si>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</si>
  <si>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</si>
  <si>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</si>
  <si>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</si>
  <si>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</si>
  <si>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</si>
  <si>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</si>
  <si>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</si>
  <si>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</si>
  <si>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</si>
  <si>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</si>
  <si>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</si>
  <si>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</si>
  <si>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</si>
  <si>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</si>
  <si>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</si>
  <si>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</si>
  <si>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</si>
  <si>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</si>
  <si>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</si>
  <si>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</si>
  <si>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</si>
  <si>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</si>
  <si>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</si>
  <si>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</si>
  <si>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</si>
  <si>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</si>
  <si>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</si>
  <si>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</si>
  <si>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</si>
  <si>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</si>
  <si>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</si>
  <si>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</si>
  <si>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</si>
  <si>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</si>
  <si>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</si>
  <si>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</si>
  <si>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</si>
  <si>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</si>
  <si>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</si>
  <si>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</si>
  <si>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</si>
  <si>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</si>
  <si>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</si>
  <si>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</si>
  <si>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</si>
  <si>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</si>
  <si>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</si>
  <si>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</si>
  <si>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</si>
  <si>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</si>
  <si>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</si>
  <si>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</si>
  <si>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</si>
  <si>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</si>
  <si>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</si>
  <si>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</si>
  <si>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</si>
  <si>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</si>
  <si>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</si>
  <si>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</si>
  <si>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</si>
  <si>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</si>
  <si>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</si>
  <si>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</si>
  <si>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</si>
  <si>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</si>
  <si>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</si>
  <si>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</si>
  <si>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</si>
  <si>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</si>
  <si>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</si>
  <si>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</si>
  <si>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</si>
  <si>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</si>
  <si>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</si>
  <si>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</si>
  <si>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</si>
  <si>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</si>
  <si>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</si>
  <si>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</si>
  <si>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</si>
  <si>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</si>
  <si>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</si>
  <si>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</si>
  <si>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</si>
  <si>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</si>
  <si>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</si>
  <si>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</si>
  <si>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</si>
  <si>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</si>
  <si>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</si>
  <si>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</si>
  <si>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</si>
  <si>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</si>
  <si>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</si>
  <si>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</si>
  <si>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</si>
  <si>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</si>
  <si>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</si>
  <si>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</si>
  <si>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</si>
  <si>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</si>
  <si>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</si>
  <si>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</si>
  <si>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</si>
  <si>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</si>
  <si>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</si>
  <si>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</si>
  <si>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</si>
  <si>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</si>
  <si>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</si>
  <si>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</si>
  <si>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</si>
  <si>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</si>
  <si>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</si>
  <si>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</si>
  <si>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</si>
  <si>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</si>
  <si>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</si>
  <si>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</si>
  <si>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</si>
  <si>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</si>
  <si>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</si>
  <si>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</si>
  <si>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</si>
  <si>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</si>
  <si>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</si>
  <si>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</si>
  <si>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</si>
  <si>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</si>
  <si>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</si>
  <si>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</si>
  <si>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</si>
  <si>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</si>
  <si>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</si>
  <si>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</si>
  <si>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</si>
  <si>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</si>
  <si>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</si>
  <si>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</si>
  <si>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</si>
  <si>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</si>
  <si>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</si>
  <si>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</si>
  <si>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</si>
  <si>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</si>
  <si>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</si>
  <si>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</si>
  <si>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</si>
  <si>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</si>
  <si>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</si>
  <si>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</si>
  <si>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</si>
  <si>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</si>
  <si>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</si>
  <si>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</si>
  <si>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</si>
  <si>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</si>
  <si>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</si>
  <si>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</si>
  <si>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</si>
  <si>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</si>
  <si>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</si>
  <si>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</si>
  <si>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</si>
  <si>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</si>
  <si>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</si>
  <si>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</si>
  <si>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</si>
  <si>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</si>
  <si>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</si>
  <si>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</si>
  <si>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</si>
  <si>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</si>
  <si>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</si>
  <si>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</si>
  <si>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</si>
  <si>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</si>
  <si>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</si>
  <si>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</si>
  <si>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</si>
  <si>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</si>
  <si>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</si>
  <si>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</si>
  <si>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</si>
  <si>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</si>
  <si>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</si>
  <si>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</si>
  <si>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</si>
  <si>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</si>
  <si>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</si>
  <si>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</si>
  <si>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</si>
  <si>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</si>
  <si>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</si>
  <si>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</si>
  <si>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</si>
  <si>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</si>
  <si>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</si>
  <si>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</si>
  <si>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</si>
  <si>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</si>
  <si>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</si>
  <si>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</si>
  <si>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</si>
  <si>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</si>
  <si>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</si>
  <si>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</si>
  <si>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</si>
  <si>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</si>
  <si>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</si>
  <si>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</si>
  <si>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</si>
  <si>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</si>
  <si>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</si>
  <si>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</si>
  <si>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</si>
  <si>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</si>
  <si>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</si>
  <si>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</si>
  <si>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</si>
  <si>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</si>
  <si>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</si>
  <si>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</si>
  <si>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</si>
  <si>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</si>
  <si>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</si>
  <si>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</si>
  <si>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</si>
  <si>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</si>
  <si>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</si>
  <si>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</si>
  <si>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</si>
  <si>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</si>
  <si>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</si>
  <si>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</si>
  <si>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</si>
  <si>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</si>
  <si>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</si>
  <si>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</si>
  <si>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</si>
  <si>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</si>
  <si>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</si>
  <si>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</si>
  <si>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</si>
  <si>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</si>
  <si>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</si>
  <si>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</si>
  <si>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</si>
  <si>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</si>
  <si>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</si>
  <si>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</si>
  <si>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</si>
  <si>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</si>
  <si>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</si>
  <si>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</si>
  <si>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</si>
  <si>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</si>
  <si>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</si>
  <si>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</si>
  <si>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</si>
  <si>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</si>
  <si>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</si>
  <si>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</si>
  <si>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</si>
  <si>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</si>
  <si>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</si>
  <si>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</si>
  <si>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</si>
  <si>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</si>
  <si>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</si>
  <si>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</si>
  <si>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</si>
  <si>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</si>
  <si>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</si>
  <si>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</si>
  <si>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</si>
  <si>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</si>
  <si>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</si>
  <si>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</si>
  <si>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</si>
  <si>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</si>
  <si>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</si>
  <si>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</si>
  <si>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</si>
  <si>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</si>
  <si>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</si>
  <si>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</si>
  <si>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</si>
  <si>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</si>
  <si>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</si>
  <si>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</si>
  <si>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</si>
  <si>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</si>
  <si>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</si>
  <si>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</si>
  <si>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</si>
  <si>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</si>
  <si>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</si>
  <si>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</si>
  <si>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</si>
  <si>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</si>
  <si>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</si>
  <si>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</si>
  <si>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</si>
  <si>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</si>
  <si>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</si>
  <si>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</si>
  <si>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</si>
  <si>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</si>
  <si>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</si>
  <si>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</si>
  <si>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</si>
  <si>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</si>
  <si>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</si>
  <si>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</si>
  <si>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</si>
  <si>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</si>
  <si>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</si>
  <si>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</si>
  <si>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</si>
  <si>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</si>
  <si>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</si>
  <si>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</si>
  <si>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</si>
  <si>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</si>
  <si>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</si>
  <si>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</si>
  <si>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</si>
  <si>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</si>
  <si>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</si>
  <si>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</si>
  <si>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</si>
  <si>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</si>
  <si>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</si>
  <si>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</si>
  <si>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</si>
  <si>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</si>
  <si>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</si>
  <si>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</si>
  <si>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</si>
  <si>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</si>
  <si>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</si>
  <si>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</si>
  <si>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</si>
  <si>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</si>
  <si>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</si>
  <si>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</si>
  <si>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</si>
  <si>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</si>
  <si>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</si>
  <si>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</si>
  <si>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</si>
  <si>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</si>
  <si>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</si>
  <si>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</si>
  <si>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</si>
  <si>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</si>
  <si>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</si>
  <si>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</si>
  <si>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</si>
  <si>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</si>
  <si>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</si>
  <si>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</si>
  <si>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</si>
  <si>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</si>
  <si>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</si>
  <si>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</si>
  <si>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</si>
  <si>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</si>
  <si>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</si>
  <si>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</si>
  <si>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</si>
  <si>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</si>
  <si>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</si>
  <si>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</si>
  <si>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</si>
  <si>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</si>
  <si>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</si>
  <si>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</si>
  <si>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</si>
  <si>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</si>
  <si>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</si>
  <si>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</si>
  <si>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</si>
  <si>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</si>
  <si>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</si>
  <si>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</si>
  <si>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</si>
  <si>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</si>
  <si>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</si>
  <si>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</si>
  <si>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</si>
  <si>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</si>
  <si>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</si>
  <si>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</si>
  <si>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</si>
  <si>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</si>
  <si>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</si>
  <si>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</si>
  <si>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</si>
  <si>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</si>
  <si>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</si>
  <si>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</si>
  <si>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</si>
  <si>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</si>
  <si>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</si>
  <si>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</si>
  <si>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</si>
  <si>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</si>
  <si>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</si>
  <si>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</si>
  <si>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</si>
  <si>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</si>
  <si>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</si>
  <si>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</si>
  <si>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</si>
  <si>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</si>
  <si>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</si>
  <si>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</si>
  <si>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</si>
  <si>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</si>
  <si>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</si>
  <si>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</si>
  <si>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</si>
  <si>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</si>
  <si>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</si>
  <si>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</si>
  <si>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</si>
  <si>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</si>
  <si>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</si>
  <si>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</si>
  <si>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</si>
  <si>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</si>
  <si>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</si>
  <si>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</si>
  <si>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</si>
  <si>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</si>
  <si>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</si>
  <si>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</si>
  <si>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</si>
  <si>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</si>
  <si>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</si>
  <si>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</si>
  <si>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</si>
  <si>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</si>
  <si>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</si>
  <si>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</si>
  <si>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</si>
  <si>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</si>
  <si>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</si>
  <si>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</si>
  <si>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</si>
  <si>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</si>
  <si>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</si>
  <si>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</si>
  <si>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</si>
  <si>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</si>
  <si>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</si>
  <si>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</si>
  <si>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</si>
  <si>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</si>
  <si>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</si>
  <si>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</si>
  <si>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</si>
  <si>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</si>
  <si>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</si>
  <si>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</si>
  <si>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</si>
  <si>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</si>
  <si>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</si>
  <si>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</si>
  <si>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</si>
  <si>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</si>
  <si>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</si>
  <si>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</si>
  <si>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</si>
  <si>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</si>
  <si>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</si>
  <si>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</si>
  <si>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</si>
  <si>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</si>
  <si>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</si>
  <si>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</si>
  <si>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</si>
  <si>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</si>
  <si>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</si>
  <si>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</si>
  <si>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</si>
  <si>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</si>
  <si>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</si>
  <si>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</si>
  <si>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</si>
  <si>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</si>
  <si>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</si>
  <si>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</si>
  <si>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</si>
  <si>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</si>
  <si>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</si>
  <si>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</si>
  <si>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</si>
  <si>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</si>
  <si>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</si>
  <si>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</si>
  <si>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</si>
  <si>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</si>
  <si>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</si>
  <si>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</si>
  <si>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</si>
  <si>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</si>
  <si>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</si>
  <si>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</si>
  <si>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</si>
  <si>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</si>
  <si>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</si>
  <si>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</si>
  <si>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</si>
  <si>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</si>
  <si>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</si>
  <si>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</si>
  <si>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</si>
  <si>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</si>
  <si>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</si>
  <si>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</si>
  <si>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</si>
  <si>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</si>
  <si>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</si>
  <si>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</si>
  <si>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</si>
  <si>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</si>
  <si>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</si>
  <si>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</si>
  <si>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</si>
  <si>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</si>
  <si>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</si>
  <si>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</si>
  <si>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</si>
  <si>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</si>
  <si>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</si>
  <si>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</si>
  <si>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</si>
  <si>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</si>
  <si>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</si>
  <si>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</si>
  <si>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</si>
  <si>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</si>
  <si>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</si>
  <si>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</si>
  <si>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</si>
  <si>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</si>
  <si>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</si>
  <si>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</si>
  <si>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</si>
  <si>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</si>
  <si>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</si>
  <si>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</si>
  <si>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</si>
  <si>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</si>
  <si>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</si>
  <si>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</si>
  <si>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</si>
  <si>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</si>
  <si>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</si>
  <si>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</si>
  <si>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</si>
  <si>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</si>
  <si>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</si>
  <si>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</si>
  <si>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</si>
  <si>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</si>
  <si>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</si>
  <si>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</si>
  <si>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</si>
  <si>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</si>
  <si>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</si>
  <si>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</si>
  <si>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</si>
  <si>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</si>
  <si>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</si>
  <si>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</si>
  <si>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</si>
  <si>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</si>
  <si>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</si>
  <si>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</si>
  <si>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</si>
  <si>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</si>
  <si>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</si>
  <si>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</si>
  <si>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</si>
  <si>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</si>
  <si>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</si>
  <si>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</si>
  <si>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</si>
  <si>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</si>
  <si>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</si>
  <si>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</si>
  <si>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</si>
  <si>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</si>
  <si>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</si>
  <si>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</si>
  <si>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</si>
  <si>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</si>
  <si>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</si>
  <si>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</si>
  <si>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</si>
  <si>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</si>
  <si>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</si>
  <si>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</si>
  <si>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</si>
  <si>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</si>
  <si>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</si>
  <si>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</si>
  <si>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</si>
  <si>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</si>
  <si>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</si>
  <si>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</si>
  <si>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</si>
  <si>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</si>
  <si>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</si>
  <si>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</si>
  <si>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</si>
  <si>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</si>
  <si>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</si>
  <si>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</si>
  <si>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</si>
  <si>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</si>
  <si>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</si>
  <si>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</si>
  <si>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</si>
  <si>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</si>
  <si>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</si>
  <si>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</si>
  <si>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</si>
  <si>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</si>
  <si>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</si>
  <si>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</si>
  <si>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</si>
  <si>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</si>
  <si>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</si>
  <si>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</si>
  <si>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</si>
  <si>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</si>
  <si>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</si>
  <si>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</si>
  <si>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</si>
  <si>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</si>
  <si>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</si>
  <si>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</si>
  <si>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</si>
  <si>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</si>
  <si>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</si>
  <si>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</si>
  <si>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</si>
  <si>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</si>
  <si>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</si>
  <si>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</si>
  <si>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</si>
  <si>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</si>
  <si>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</si>
  <si>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</si>
  <si>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</si>
  <si>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</si>
  <si>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</si>
  <si>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</si>
  <si>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</si>
  <si>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</si>
  <si>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</si>
  <si>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</si>
  <si>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</si>
  <si>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</si>
  <si>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</si>
  <si>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</si>
  <si>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</si>
  <si>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</si>
  <si>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</si>
  <si>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</si>
  <si>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</si>
  <si>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</si>
  <si>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</si>
  <si>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</si>
  <si>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</si>
  <si>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</si>
  <si>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</si>
  <si>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</si>
  <si>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</si>
  <si>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</si>
  <si>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</si>
  <si>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</si>
  <si>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</si>
  <si>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</si>
  <si>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</si>
  <si>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</si>
  <si>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</si>
  <si>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</si>
  <si>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</si>
  <si>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</si>
  <si>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</si>
  <si>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</si>
  <si>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</si>
  <si>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</si>
  <si>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</si>
  <si>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</si>
  <si>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</si>
  <si>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</si>
  <si>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</si>
  <si>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</si>
  <si>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</si>
  <si>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</si>
  <si>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</si>
  <si>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</si>
  <si>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</si>
  <si>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</si>
  <si>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</si>
  <si>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</si>
  <si>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</si>
  <si>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</si>
  <si>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</si>
  <si>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</si>
  <si>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</si>
  <si>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</si>
  <si>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</si>
  <si>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</si>
  <si>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</si>
  <si>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</si>
  <si>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</si>
  <si>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</si>
  <si>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</si>
  <si>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</si>
  <si>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</si>
  <si>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</si>
  <si>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</si>
  <si>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</si>
  <si>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</si>
  <si>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</si>
  <si>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</si>
  <si>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</si>
  <si>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</si>
  <si>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</si>
  <si>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</si>
  <si>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</si>
  <si>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</si>
  <si>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</si>
  <si>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</si>
  <si>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</si>
  <si>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</si>
  <si>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</si>
  <si>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</si>
  <si>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</si>
  <si>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</si>
  <si>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</si>
  <si>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</si>
  <si>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</si>
  <si>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</si>
  <si>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</si>
  <si>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</si>
  <si>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</si>
  <si>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</si>
  <si>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</si>
  <si>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</si>
  <si>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</si>
  <si>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</si>
  <si>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</si>
  <si>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</si>
  <si>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</si>
  <si>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</si>
  <si>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</si>
  <si>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</si>
  <si>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</si>
  <si>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</si>
  <si>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</si>
  <si>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</si>
  <si>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</si>
  <si>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</si>
  <si>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</si>
  <si>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</si>
  <si>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</si>
  <si>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</si>
  <si>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</si>
  <si>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</si>
  <si>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</si>
  <si>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</si>
  <si>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</si>
  <si>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</si>
  <si>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</si>
  <si>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</si>
  <si>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</si>
  <si>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</si>
  <si>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</si>
  <si>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</si>
  <si>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</si>
  <si>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</si>
  <si>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</si>
  <si>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</si>
  <si>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</si>
  <si>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</si>
  <si>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</si>
  <si>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</si>
  <si>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</si>
  <si>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</si>
  <si>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</si>
  <si>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</si>
  <si>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</si>
  <si>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</si>
  <si>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</si>
  <si>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</si>
  <si>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</si>
  <si>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</si>
  <si>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</si>
  <si>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</si>
  <si>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</si>
  <si>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</si>
  <si>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</si>
  <si>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</si>
  <si>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</si>
  <si>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</si>
  <si>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</si>
  <si>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</si>
  <si>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</si>
  <si>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</si>
  <si>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</si>
  <si>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</si>
  <si>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</si>
  <si>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</si>
  <si>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</si>
  <si>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</si>
  <si>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</si>
  <si>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</si>
  <si>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</si>
  <si>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</si>
  <si>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</si>
  <si>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</si>
  <si>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</si>
  <si>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</si>
  <si>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</si>
  <si>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</si>
  <si>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</si>
  <si>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</si>
  <si>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</si>
  <si>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</si>
  <si>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</si>
  <si>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</si>
  <si>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</si>
  <si>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</si>
  <si>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</si>
  <si>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</si>
  <si>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</si>
  <si>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</si>
  <si>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</si>
  <si>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</si>
  <si>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</si>
  <si>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</si>
  <si>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</si>
  <si>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</si>
  <si>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</si>
  <si>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</si>
  <si>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</si>
  <si>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</si>
  <si>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</si>
  <si>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</si>
  <si>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</si>
  <si>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</si>
  <si>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</si>
  <si>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</si>
  <si>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</si>
  <si>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</si>
  <si>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</si>
  <si>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</si>
  <si>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</si>
  <si>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</si>
  <si>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</si>
  <si>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</si>
  <si>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</si>
  <si>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</si>
  <si>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</si>
  <si>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</si>
  <si>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</si>
  <si>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</si>
  <si>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</si>
  <si>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</si>
  <si>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</si>
  <si>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</si>
  <si>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</si>
  <si>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</si>
  <si>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</si>
  <si>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</si>
  <si>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</si>
  <si>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</si>
  <si>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</si>
  <si>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</si>
  <si>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</si>
  <si>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</si>
  <si>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</si>
  <si>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</si>
  <si>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</si>
  <si>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</si>
  <si>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</si>
  <si>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</si>
  <si>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</si>
  <si>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</si>
  <si>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</si>
  <si>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</si>
  <si>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</si>
  <si>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</si>
  <si>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</si>
  <si>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</si>
  <si>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</si>
  <si>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</si>
  <si>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</si>
  <si>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</si>
  <si>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</si>
  <si>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</si>
  <si>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</si>
  <si>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</si>
  <si>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</si>
  <si>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</si>
  <si>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</si>
  <si>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</si>
  <si>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</si>
  <si>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</si>
  <si>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</si>
  <si>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</si>
  <si>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</si>
  <si>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</si>
  <si>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</si>
  <si>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</si>
  <si>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</si>
  <si>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</si>
  <si>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</si>
  <si>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</si>
  <si>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</si>
  <si>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</si>
  <si>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</si>
  <si>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</si>
  <si>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</si>
  <si>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</si>
  <si>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</si>
  <si>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</si>
  <si>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</si>
  <si>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</si>
  <si>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</si>
  <si>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</si>
  <si>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</si>
  <si>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</si>
  <si>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</si>
  <si>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</si>
  <si>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</si>
  <si>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</si>
  <si>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</si>
  <si>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</si>
  <si>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</si>
  <si>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</si>
  <si>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</si>
  <si>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</si>
  <si>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</si>
  <si>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</si>
  <si>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</si>
  <si>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</si>
  <si>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</si>
  <si>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</si>
  <si>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</si>
  <si>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</si>
  <si>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</si>
  <si>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</si>
  <si>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</si>
  <si>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</si>
  <si>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</si>
  <si>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</si>
  <si>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</si>
  <si>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</si>
  <si>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</si>
  <si>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</si>
  <si>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</si>
  <si>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</si>
  <si>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</si>
  <si>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</si>
  <si>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</si>
  <si>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</si>
  <si>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</si>
  <si>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</si>
  <si>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</si>
  <si>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</si>
  <si>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</si>
  <si>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</si>
  <si>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</si>
  <si>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</si>
  <si>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</si>
  <si>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</si>
  <si>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</si>
  <si>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</si>
  <si>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</si>
  <si>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</si>
  <si>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</si>
  <si>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</si>
  <si>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</si>
  <si>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</si>
  <si>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</si>
  <si>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</si>
  <si>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</si>
  <si>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</si>
  <si>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</si>
  <si>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</si>
  <si>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</si>
  <si>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</si>
  <si>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</si>
  <si>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</si>
  <si>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</si>
  <si>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</si>
  <si>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</si>
  <si>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</si>
  <si>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</si>
  <si>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</si>
  <si>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</si>
  <si>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</si>
  <si>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</si>
  <si>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</si>
  <si>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</si>
  <si>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</si>
  <si>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</si>
  <si>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</si>
  <si>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</si>
  <si>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</si>
  <si>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</si>
  <si>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</si>
  <si>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</si>
  <si>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</si>
  <si>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</si>
  <si>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</si>
  <si>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</si>
  <si>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</si>
  <si>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</si>
  <si>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</si>
  <si>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</si>
  <si>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</si>
  <si>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</si>
  <si>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</si>
  <si>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</si>
  <si>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</si>
  <si>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</si>
  <si>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</si>
  <si>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</si>
  <si>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</si>
  <si>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</si>
  <si>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</si>
  <si>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</si>
  <si>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</si>
  <si>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</si>
  <si>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</si>
  <si>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</si>
  <si>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</si>
  <si>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</si>
  <si>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</si>
  <si>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</si>
  <si>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</si>
  <si>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</si>
  <si>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</si>
  <si>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</si>
  <si>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</si>
  <si>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</si>
  <si>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</si>
  <si>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</si>
  <si>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</si>
  <si>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</si>
  <si>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</si>
  <si>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</si>
  <si>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</si>
  <si>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</si>
  <si>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</si>
  <si>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</si>
  <si>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</si>
  <si>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</si>
  <si>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</si>
  <si>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</si>
  <si>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</si>
  <si>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</si>
  <si>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</si>
  <si>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</si>
  <si>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</si>
  <si>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</si>
  <si>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</si>
  <si>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</si>
  <si>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</si>
  <si>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</si>
  <si>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</si>
  <si>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</si>
  <si>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</si>
  <si>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</si>
  <si>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</si>
  <si>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</si>
  <si>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</si>
  <si>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</si>
  <si>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</si>
  <si>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</si>
  <si>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</si>
  <si>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</si>
  <si>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</si>
  <si>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</si>
  <si>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</si>
  <si>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</si>
  <si>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</si>
  <si>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</si>
  <si>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</si>
  <si>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</si>
  <si>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</si>
  <si>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</si>
  <si>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</si>
  <si>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</si>
  <si>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</si>
  <si>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</si>
  <si>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</si>
  <si>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</si>
  <si>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</si>
  <si>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</si>
  <si>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</si>
  <si>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</si>
  <si>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</si>
  <si>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</si>
  <si>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</si>
  <si>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</si>
  <si>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</si>
  <si>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</si>
  <si>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</si>
  <si>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</si>
  <si>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</si>
  <si>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</si>
  <si>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</si>
  <si>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</si>
  <si>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</si>
  <si>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</si>
  <si>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</si>
  <si>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</si>
  <si>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</si>
  <si>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</si>
  <si>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</si>
  <si>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</si>
  <si>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</si>
  <si>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</si>
  <si>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</si>
  <si>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</si>
  <si>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</si>
  <si>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</si>
  <si>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</si>
  <si>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</si>
  <si>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</si>
  <si>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</si>
  <si>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</si>
  <si>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</si>
  <si>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</si>
  <si>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</si>
  <si>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</si>
  <si>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</si>
  <si>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</si>
  <si>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</si>
  <si>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</si>
  <si>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</si>
  <si>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</si>
  <si>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</si>
  <si>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</si>
  <si>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</si>
  <si>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</si>
  <si>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</si>
  <si>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</si>
  <si>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</si>
  <si>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</si>
  <si>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</si>
  <si>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</si>
  <si>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</si>
  <si>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</si>
  <si>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</si>
  <si>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</si>
  <si>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</si>
  <si>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</si>
  <si>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</si>
  <si>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</si>
  <si>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</si>
  <si>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</si>
  <si>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</si>
  <si>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</si>
  <si>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</si>
  <si>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</si>
  <si>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</si>
  <si>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</si>
  <si>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</si>
  <si>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</si>
  <si>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</si>
  <si>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</si>
  <si>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</si>
  <si>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</si>
  <si>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</si>
  <si>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</si>
  <si>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</si>
  <si>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</si>
  <si>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</si>
  <si>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</si>
  <si>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</si>
  <si>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</si>
  <si>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</si>
  <si>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</si>
  <si>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</si>
  <si>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</si>
  <si>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</si>
  <si>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</si>
  <si>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</si>
  <si>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</si>
  <si>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</si>
  <si>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</si>
  <si>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</si>
  <si>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</si>
  <si>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</si>
  <si>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</si>
  <si>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</si>
  <si>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</si>
  <si>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</si>
  <si>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</si>
  <si>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</si>
  <si>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</si>
  <si>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</si>
  <si>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</si>
  <si>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</si>
  <si>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</si>
  <si>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</si>
  <si>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</si>
  <si>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</si>
  <si>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</si>
  <si>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</si>
  <si>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</si>
  <si>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</si>
  <si>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</si>
  <si>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</si>
  <si>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</si>
  <si>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</si>
  <si>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</si>
  <si>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</si>
  <si>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</si>
  <si>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</si>
  <si>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</si>
  <si>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</si>
  <si>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</si>
  <si>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</si>
  <si>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</si>
  <si>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</si>
  <si>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</si>
  <si>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</si>
  <si>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</si>
  <si>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</si>
  <si>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</si>
  <si>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</si>
  <si>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</si>
  <si>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</si>
  <si>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</si>
  <si>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</si>
  <si>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</si>
  <si>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</si>
  <si>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</si>
  <si>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</si>
  <si>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</si>
  <si>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</si>
  <si>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</si>
  <si>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</si>
  <si>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</si>
  <si>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</si>
  <si>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</si>
  <si>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</si>
  <si>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</si>
  <si>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</si>
  <si>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</si>
  <si>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</si>
  <si>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</si>
  <si>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</si>
  <si>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</si>
  <si>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</si>
  <si>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</si>
  <si>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</si>
  <si>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</si>
  <si>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</si>
  <si>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</si>
  <si>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</si>
  <si>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</si>
  <si>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</si>
  <si>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</si>
  <si>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</si>
  <si>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</si>
  <si>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</si>
  <si>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</si>
  <si>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</si>
  <si>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</si>
  <si>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</si>
  <si>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</si>
  <si>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</si>
  <si>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</si>
  <si>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</si>
  <si>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</si>
  <si>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</si>
  <si>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</si>
  <si>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</si>
  <si>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</si>
  <si>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</si>
  <si>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</si>
  <si>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</si>
  <si>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</si>
  <si>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</si>
  <si>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</si>
  <si>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</si>
  <si>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</si>
  <si>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</si>
  <si>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</si>
  <si>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</si>
  <si>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</si>
  <si>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</si>
  <si>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</si>
  <si>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</si>
  <si>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</si>
  <si>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</si>
  <si>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</si>
  <si>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</si>
  <si>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</si>
  <si>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</si>
  <si>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</si>
  <si>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</si>
  <si>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</si>
  <si>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</si>
  <si>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</si>
  <si>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</si>
  <si>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</si>
  <si>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</si>
  <si>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</si>
  <si>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</si>
  <si>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</si>
  <si>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</si>
  <si>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</si>
  <si>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</si>
  <si>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</si>
  <si>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</si>
  <si>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</si>
  <si>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</si>
  <si>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</si>
  <si>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</si>
  <si>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</si>
  <si>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</si>
  <si>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</si>
  <si>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</si>
  <si>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</si>
  <si>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</si>
  <si>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</si>
  <si>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</si>
  <si>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</si>
  <si>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</si>
  <si>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</si>
  <si>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</si>
  <si>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</si>
  <si>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</si>
  <si>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</si>
  <si>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</si>
  <si>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</si>
  <si>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</si>
  <si>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</si>
  <si>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</si>
  <si>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</si>
  <si>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</si>
  <si>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</si>
  <si>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</si>
  <si>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</si>
  <si>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</si>
  <si>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</si>
  <si>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</si>
  <si>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</si>
  <si>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</si>
  <si>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</si>
  <si>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</si>
  <si>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</si>
  <si>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</si>
  <si>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</si>
  <si>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</si>
  <si>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</si>
  <si>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</si>
  <si>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</si>
  <si>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</si>
  <si>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</si>
  <si>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</si>
  <si>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</si>
  <si>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</si>
  <si>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</si>
  <si>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</si>
  <si>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</si>
  <si>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</si>
  <si>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</si>
  <si>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</si>
  <si>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</si>
  <si>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</si>
  <si>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</si>
  <si>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</si>
  <si>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</si>
  <si>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</si>
  <si>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</si>
  <si>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</si>
  <si>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</si>
  <si>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</si>
  <si>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</si>
  <si>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</si>
  <si>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</si>
  <si>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</si>
  <si>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</si>
  <si>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</si>
  <si>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</si>
  <si>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</si>
  <si>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</si>
  <si>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</si>
  <si>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</si>
  <si>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</si>
  <si>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</si>
  <si>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</si>
  <si>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</si>
  <si>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</si>
  <si>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</si>
  <si>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</si>
  <si>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</si>
  <si>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</si>
  <si>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</si>
  <si>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</si>
  <si>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</si>
  <si>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</si>
  <si>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</si>
  <si>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</si>
  <si>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</si>
  <si>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</si>
  <si>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</si>
  <si>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</si>
  <si>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</si>
  <si>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</si>
  <si>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</si>
  <si>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</si>
  <si>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</si>
  <si>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</si>
  <si>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</si>
  <si>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</si>
  <si>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</si>
  <si>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</si>
  <si>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</si>
  <si>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</si>
  <si>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</si>
  <si>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</si>
  <si>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</si>
  <si>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</si>
  <si>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</si>
  <si>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</si>
  <si>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</si>
  <si>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</si>
  <si>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</si>
  <si>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</si>
  <si>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</si>
  <si>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</si>
  <si>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</si>
  <si>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</si>
  <si>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</si>
  <si>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</si>
  <si>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</si>
  <si>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</si>
  <si>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</si>
  <si>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</si>
  <si>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</si>
  <si>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</si>
  <si>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</si>
  <si>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</si>
  <si>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</si>
  <si>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</si>
  <si>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</si>
  <si>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</si>
  <si>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</si>
  <si>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</si>
  <si>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</si>
  <si>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</si>
  <si>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</si>
  <si>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</si>
  <si>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</si>
  <si>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</si>
  <si>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</si>
  <si>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</si>
  <si>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</si>
  <si>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</si>
  <si>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</si>
  <si>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</si>
  <si>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</si>
  <si>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</si>
  <si>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</si>
  <si>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</si>
  <si>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</si>
  <si>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</si>
  <si>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</si>
  <si>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</si>
  <si>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</si>
  <si>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</si>
  <si>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</si>
  <si>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</si>
  <si>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</si>
  <si>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</si>
  <si>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</si>
  <si>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</si>
  <si>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</si>
  <si>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</si>
  <si>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</si>
  <si>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</si>
  <si>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</si>
  <si>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</si>
  <si>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</si>
  <si>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</si>
  <si>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</si>
  <si>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</si>
  <si>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</si>
  <si>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</si>
  <si>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</si>
  <si>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</si>
  <si>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</si>
  <si>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</si>
  <si>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</si>
  <si>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</si>
  <si>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</si>
  <si>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</si>
  <si>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</si>
  <si>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</si>
  <si>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</si>
  <si>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</si>
  <si>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</si>
  <si>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</si>
  <si>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</si>
  <si>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</si>
  <si>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</si>
  <si>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</si>
  <si>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</si>
  <si>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</si>
  <si>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</si>
  <si>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</si>
  <si>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</si>
  <si>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</si>
  <si>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</si>
  <si>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</si>
  <si>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</si>
  <si>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</si>
  <si>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</si>
  <si>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</si>
  <si>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</si>
  <si>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</si>
  <si>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</si>
  <si>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</si>
  <si>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</si>
  <si>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</si>
  <si>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</si>
  <si>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</si>
  <si>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</si>
  <si>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</si>
  <si>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</si>
  <si>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</si>
  <si>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</si>
  <si>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</si>
  <si>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</si>
  <si>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</si>
  <si>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</si>
  <si>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</si>
  <si>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</si>
  <si>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</si>
  <si>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</si>
  <si>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</si>
  <si>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</si>
  <si>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</si>
  <si>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</si>
  <si>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</si>
  <si>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</si>
  <si>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</si>
  <si>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</si>
  <si>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</si>
  <si>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</si>
  <si>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</si>
  <si>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</si>
  <si>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</si>
  <si>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</si>
  <si>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</si>
  <si>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</si>
  <si>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</si>
  <si>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</si>
  <si>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</si>
  <si>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</si>
  <si>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</si>
  <si>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</si>
  <si>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</si>
  <si>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</si>
  <si>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</si>
  <si>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</si>
  <si>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</si>
  <si>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</si>
  <si>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</si>
  <si>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</si>
  <si>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</si>
  <si>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</si>
  <si>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</si>
  <si>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</si>
  <si>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</si>
  <si>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</si>
  <si>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</si>
  <si>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</si>
  <si>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</si>
  <si>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</si>
  <si>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</si>
  <si>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</si>
  <si>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</si>
  <si>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</si>
  <si>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</si>
  <si>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</si>
  <si>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</si>
  <si>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</si>
  <si>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</si>
  <si>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</si>
  <si>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</si>
  <si>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</si>
  <si>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</si>
  <si>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</si>
  <si>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</si>
  <si>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</si>
  <si>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</si>
  <si>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</si>
  <si>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</si>
  <si>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</si>
  <si>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</si>
  <si>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</si>
  <si>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</si>
  <si>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</si>
  <si>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</si>
  <si>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</si>
  <si>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</si>
  <si>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</si>
  <si>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</si>
  <si>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</si>
  <si>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</si>
  <si>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</si>
  <si>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</si>
  <si>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</si>
  <si>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</si>
  <si>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</si>
  <si>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</si>
  <si>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</si>
  <si>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</si>
  <si>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</si>
  <si>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</si>
  <si>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</si>
  <si>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</si>
  <si>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</si>
  <si>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</si>
  <si>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</si>
  <si>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</si>
  <si>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</si>
  <si>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</si>
  <si>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</si>
  <si>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</si>
  <si>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</si>
  <si>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</si>
  <si>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</si>
  <si>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</si>
  <si>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</si>
  <si>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</si>
  <si>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</si>
  <si>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</si>
  <si>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</si>
  <si>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</si>
  <si>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</si>
  <si>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</si>
  <si>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</si>
  <si>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</si>
  <si>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</si>
  <si>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</si>
  <si>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</si>
  <si>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</si>
  <si>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</si>
  <si>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</si>
  <si>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</si>
  <si>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</si>
  <si>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</si>
  <si>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</si>
  <si>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</si>
  <si>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</si>
  <si>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</si>
  <si>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</si>
  <si>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</si>
  <si>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</si>
  <si>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</si>
  <si>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</si>
  <si>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</si>
  <si>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</si>
  <si>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</si>
  <si>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</si>
  <si>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</si>
  <si>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</si>
  <si>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</si>
  <si>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</si>
  <si>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</si>
  <si>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</si>
  <si>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</si>
  <si>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</si>
  <si>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</si>
  <si>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</si>
  <si>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</si>
  <si>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</si>
  <si>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</si>
  <si>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</si>
  <si>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</si>
  <si>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</si>
  <si>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</si>
  <si>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</si>
  <si>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</si>
  <si>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</si>
  <si>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</si>
  <si>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</si>
  <si>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</si>
  <si>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</si>
  <si>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</si>
  <si>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</si>
  <si>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</si>
  <si>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</si>
  <si>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</si>
  <si>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</si>
  <si>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</si>
  <si>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</si>
  <si>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</si>
  <si>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</si>
  <si>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</si>
  <si>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</si>
  <si>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</si>
  <si>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</si>
  <si>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</si>
  <si>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</si>
  <si>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</si>
  <si>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</si>
  <si>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</si>
  <si>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</si>
  <si>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</si>
  <si>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</si>
  <si>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</si>
  <si>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</si>
  <si>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</si>
  <si>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</si>
  <si>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</si>
  <si>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</si>
  <si>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</si>
  <si>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</si>
  <si>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</si>
  <si>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</si>
  <si>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</si>
  <si>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</si>
  <si>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</si>
  <si>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</si>
  <si>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</si>
  <si>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</si>
  <si>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</si>
  <si>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</si>
  <si>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</si>
  <si>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</si>
  <si>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</si>
  <si>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</si>
  <si>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</si>
  <si>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</si>
  <si>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</si>
  <si>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</si>
  <si>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</si>
  <si>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</si>
  <si>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</si>
  <si>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</si>
  <si>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</si>
  <si>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</si>
  <si>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</si>
  <si>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</si>
  <si>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</si>
  <si>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</si>
  <si>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</si>
  <si>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</si>
  <si>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</si>
  <si>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</si>
  <si>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</si>
  <si>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</si>
  <si>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</si>
  <si>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</si>
  <si>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</si>
  <si>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</si>
  <si>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</si>
  <si>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</si>
  <si>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</si>
  <si>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</si>
  <si>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</si>
  <si>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</si>
  <si>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</si>
  <si>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</si>
  <si>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</si>
  <si>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</si>
  <si>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</si>
  <si>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</si>
  <si>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</si>
  <si>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</si>
  <si>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</si>
  <si>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</si>
  <si>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</si>
  <si>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</si>
  <si>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</si>
  <si>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</si>
  <si>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</si>
  <si>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</si>
  <si>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</si>
  <si>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</si>
  <si>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</si>
  <si>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</si>
  <si>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</si>
  <si>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</si>
  <si>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</si>
  <si>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</si>
  <si>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</si>
  <si>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</si>
  <si>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</si>
  <si>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</si>
  <si>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</si>
  <si>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</si>
  <si>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</si>
  <si>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</si>
  <si>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</si>
  <si>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</si>
  <si>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</si>
  <si>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</si>
  <si>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</si>
  <si>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</si>
  <si>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</si>
  <si>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</si>
  <si>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</si>
  <si>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</si>
  <si>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</si>
  <si>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</si>
  <si>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</si>
  <si>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</si>
  <si>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</si>
  <si>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</si>
  <si>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</si>
  <si>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</si>
  <si>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</si>
  <si>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</si>
  <si>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</si>
  <si>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</si>
  <si>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</si>
  <si>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</si>
  <si>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</si>
  <si>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</si>
  <si>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</si>
  <si>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</si>
  <si>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</si>
  <si>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</si>
  <si>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</si>
  <si>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</si>
  <si>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</si>
  <si>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</si>
  <si>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</si>
  <si>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</si>
  <si>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</si>
  <si>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</si>
  <si>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</si>
  <si>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</si>
  <si>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</si>
  <si>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</si>
  <si>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</si>
  <si>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</si>
  <si>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</si>
  <si>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</si>
  <si>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</si>
  <si>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</si>
  <si>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</si>
  <si>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</si>
  <si>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</si>
  <si>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</si>
  <si>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</si>
  <si>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</si>
  <si>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</si>
  <si>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</si>
  <si>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</si>
  <si>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</si>
  <si>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</si>
  <si>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</si>
  <si>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</si>
  <si>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</si>
  <si>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</si>
  <si>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</si>
  <si>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</si>
  <si>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</si>
  <si>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</si>
  <si>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</si>
  <si>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</si>
  <si>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</si>
  <si>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</si>
  <si>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</si>
  <si>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</si>
  <si>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</si>
  <si>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</si>
  <si>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</si>
  <si>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</si>
  <si>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</si>
  <si>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</si>
  <si>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</si>
  <si>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</si>
  <si>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</si>
  <si>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</si>
  <si>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</si>
  <si>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</si>
  <si>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</si>
  <si>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</si>
  <si>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</si>
  <si>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</si>
  <si>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</si>
  <si>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</si>
  <si>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</si>
  <si>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</si>
  <si>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</si>
  <si>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</si>
  <si>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</si>
  <si>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</si>
  <si>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</si>
  <si>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</si>
  <si>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</si>
  <si>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</si>
  <si>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</si>
  <si>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</si>
  <si>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</si>
  <si>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</si>
  <si>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</si>
  <si>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</si>
  <si>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</si>
  <si>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</si>
  <si>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</si>
  <si>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</si>
  <si>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</si>
  <si>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</si>
  <si>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</si>
  <si>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</si>
  <si>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</si>
  <si>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</si>
  <si>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</si>
  <si>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</si>
  <si>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</si>
  <si>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</si>
  <si>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</si>
  <si>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</si>
  <si>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</si>
  <si>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</si>
  <si>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</si>
  <si>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</si>
  <si>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</si>
  <si>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</si>
  <si>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</si>
  <si>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</si>
  <si>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</si>
  <si>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</si>
  <si>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</si>
  <si>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</si>
  <si>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</si>
  <si>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</si>
  <si>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</si>
  <si>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</si>
  <si>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</si>
  <si>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</si>
  <si>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</si>
  <si>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</si>
  <si>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</si>
  <si>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</si>
  <si>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</si>
  <si>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</si>
  <si>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</si>
  <si>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</si>
  <si>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</si>
  <si>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</si>
  <si>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</si>
  <si>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</si>
  <si>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</si>
  <si>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</si>
  <si>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</si>
  <si>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</si>
  <si>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</si>
  <si>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</si>
  <si>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</si>
  <si>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</si>
  <si>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</si>
  <si>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</si>
  <si>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</si>
  <si>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</si>
  <si>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</si>
  <si>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</si>
  <si>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</si>
  <si>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</si>
  <si>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</si>
  <si>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</si>
  <si>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</si>
  <si>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</si>
  <si>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</si>
  <si>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</si>
  <si>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</si>
  <si>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</si>
  <si>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</si>
  <si>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</si>
  <si>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</si>
  <si>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</si>
  <si>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</si>
  <si>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</si>
  <si>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</si>
  <si>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</si>
  <si>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</si>
  <si>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</si>
  <si>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</si>
  <si>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</si>
  <si>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</si>
  <si>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</si>
  <si>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</si>
  <si>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</si>
  <si>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</si>
  <si>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</si>
  <si>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</si>
  <si>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</si>
  <si>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</si>
  <si>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</si>
  <si>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</si>
  <si>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</si>
  <si>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</si>
  <si>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</si>
  <si>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</si>
  <si>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</si>
  <si>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</si>
  <si>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</si>
  <si>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</si>
  <si>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</si>
  <si>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</si>
  <si>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</si>
  <si>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</si>
  <si>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</si>
  <si>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</si>
  <si>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</si>
  <si>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</si>
  <si>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</si>
  <si>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</si>
  <si>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</si>
  <si>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</si>
  <si>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</si>
  <si>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</si>
  <si>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</si>
  <si>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</si>
  <si>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</si>
  <si>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</si>
  <si>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</si>
  <si>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</si>
  <si>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</si>
  <si>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</si>
  <si>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</si>
  <si>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</si>
  <si>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</si>
  <si>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</si>
  <si>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</si>
  <si>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</si>
  <si>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</si>
  <si>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</si>
  <si>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</si>
  <si>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</si>
  <si>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</si>
  <si>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</si>
  <si>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</si>
  <si>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</si>
  <si>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</si>
  <si>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</si>
  <si>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</si>
  <si>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</si>
  <si>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</si>
  <si>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</si>
  <si>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</si>
  <si>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</si>
  <si>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</si>
  <si>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</si>
  <si>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</si>
  <si>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</si>
  <si>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</si>
  <si>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</si>
  <si>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</si>
  <si>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</si>
  <si>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</si>
  <si>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</si>
  <si>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</si>
  <si>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</si>
  <si>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</si>
  <si>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</si>
  <si>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</si>
  <si>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</si>
  <si>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</si>
  <si>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</si>
  <si>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</si>
  <si>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</si>
  <si>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</si>
  <si>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</si>
  <si>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</si>
  <si>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</si>
  <si>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</si>
  <si>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</si>
  <si>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</si>
  <si>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</si>
  <si>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</si>
  <si>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</si>
  <si>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</si>
  <si>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</si>
  <si>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</si>
  <si>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</si>
  <si>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</si>
  <si>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</si>
  <si>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</si>
  <si>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</si>
  <si>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</si>
  <si>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</si>
  <si>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</si>
  <si>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</si>
  <si>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</si>
  <si>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</si>
  <si>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</si>
  <si>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</si>
  <si>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</si>
  <si>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</si>
  <si>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</si>
  <si>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</si>
  <si>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</si>
  <si>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</si>
  <si>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</si>
  <si>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</si>
  <si>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</si>
  <si>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</si>
  <si>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</si>
  <si>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</si>
  <si>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</si>
  <si>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</si>
  <si>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</si>
  <si>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</si>
  <si>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</si>
  <si>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</si>
  <si>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</si>
  <si>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</si>
  <si>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</si>
  <si>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</si>
  <si>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</si>
  <si>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</si>
  <si>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</si>
  <si>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</si>
  <si>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</si>
  <si>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</si>
  <si>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</si>
  <si>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</si>
  <si>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</si>
  <si>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</si>
  <si>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</si>
  <si>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</si>
  <si>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</si>
  <si>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</si>
  <si>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</si>
  <si>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</si>
  <si>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</si>
  <si>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</si>
  <si>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</si>
  <si>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</si>
  <si>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</si>
  <si>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</si>
  <si>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</si>
  <si>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</si>
  <si>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</si>
  <si>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</si>
  <si>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</si>
  <si>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</si>
  <si>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</si>
  <si>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</si>
  <si>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</si>
  <si>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</si>
  <si>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</si>
  <si>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</si>
  <si>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</si>
  <si>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</si>
  <si>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</si>
  <si>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</si>
  <si>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</si>
  <si>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</si>
  <si>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</si>
  <si>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</si>
  <si>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</si>
  <si>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</si>
  <si>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</si>
  <si>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</si>
  <si>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</si>
  <si>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</si>
  <si>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</si>
  <si>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</si>
  <si>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</si>
  <si>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</si>
  <si>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</si>
  <si>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</si>
  <si>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</si>
  <si>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</si>
  <si>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</si>
  <si>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</si>
  <si>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</si>
  <si>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</si>
  <si>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</si>
  <si>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</si>
  <si>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</si>
  <si>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</si>
  <si>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</si>
  <si>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</si>
  <si>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</si>
  <si>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</si>
  <si>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</si>
  <si>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</si>
  <si>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</si>
  <si>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</si>
  <si>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</si>
  <si>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</si>
  <si>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</si>
  <si>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</si>
  <si>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</si>
  <si>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</si>
  <si>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</si>
  <si>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</si>
  <si>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</si>
  <si>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</si>
  <si>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</si>
  <si>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</si>
  <si>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</si>
  <si>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</si>
  <si>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</si>
  <si>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</si>
  <si>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</si>
  <si>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</si>
  <si>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</si>
  <si>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</si>
  <si>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</si>
  <si>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</si>
  <si>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</si>
  <si>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</si>
  <si>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</si>
  <si>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</si>
  <si>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</si>
  <si>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</si>
  <si>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</si>
  <si>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</si>
  <si>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</si>
  <si>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</si>
  <si>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</si>
  <si>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</si>
  <si>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</si>
  <si>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</si>
  <si>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</si>
  <si>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</si>
  <si>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</si>
  <si>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</si>
  <si>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</si>
  <si>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</si>
  <si>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</si>
  <si>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</si>
  <si>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</si>
  <si>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</si>
  <si>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</si>
  <si>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</si>
  <si>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</si>
  <si>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</si>
  <si>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</si>
  <si>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</si>
  <si>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</si>
  <si>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</si>
  <si>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</si>
  <si>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</si>
  <si>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</si>
  <si>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</si>
  <si>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</si>
  <si>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</si>
  <si>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</si>
  <si>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</si>
  <si>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</si>
  <si>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</si>
  <si>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</si>
  <si>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</si>
  <si>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</si>
  <si>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</si>
  <si>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</si>
  <si>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</si>
  <si>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</si>
  <si>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</si>
  <si>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</si>
  <si>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</si>
  <si>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</si>
  <si>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</si>
  <si>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</si>
  <si>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</si>
  <si>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</si>
  <si>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</si>
  <si>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</si>
  <si>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</si>
  <si>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</si>
  <si>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</si>
  <si>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</si>
  <si>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</si>
  <si>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</si>
  <si>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</si>
  <si>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</si>
  <si>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</si>
  <si>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</si>
  <si>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</si>
  <si>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</si>
  <si>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</si>
  <si>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</si>
  <si>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</si>
  <si>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</si>
  <si>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</si>
  <si>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</si>
  <si>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</si>
  <si>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</si>
  <si>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</si>
  <si>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</si>
  <si>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</si>
  <si>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</si>
  <si>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</si>
  <si>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</si>
  <si>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</si>
  <si>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</si>
  <si>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</si>
  <si>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</si>
  <si>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</si>
  <si>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</si>
  <si>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</si>
  <si>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</si>
  <si>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</si>
  <si>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</si>
  <si>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</si>
  <si>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</si>
  <si>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</si>
  <si>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</si>
  <si>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</si>
  <si>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</si>
  <si>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</si>
  <si>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</si>
  <si>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</si>
  <si>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</si>
  <si>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</si>
  <si>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</si>
  <si>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</si>
  <si>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</si>
  <si>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</si>
  <si>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</si>
  <si>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</si>
  <si>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</si>
  <si>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</si>
  <si>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</si>
  <si>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</si>
  <si>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</si>
  <si>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</si>
  <si>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</si>
  <si>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</si>
  <si>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</si>
  <si>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</si>
  <si>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</si>
  <si>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</si>
  <si>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</si>
  <si>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</si>
  <si>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</si>
  <si>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</si>
  <si>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</si>
  <si>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</si>
  <si>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</si>
  <si>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</si>
  <si>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</si>
  <si>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</si>
  <si>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</si>
  <si>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</si>
  <si>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</si>
  <si>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</si>
  <si>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</si>
  <si>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</si>
  <si>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</si>
  <si>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</si>
  <si>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</si>
  <si>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</si>
  <si>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</si>
  <si>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</si>
  <si>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</si>
  <si>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</si>
  <si>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</si>
  <si>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</si>
  <si>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</si>
  <si>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</si>
  <si>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</si>
  <si>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</si>
  <si>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</si>
  <si>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</si>
  <si>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</si>
  <si>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</si>
  <si>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</si>
  <si>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</si>
  <si>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</si>
  <si>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</si>
  <si>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</si>
  <si>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</si>
  <si>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</si>
  <si>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</si>
  <si>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</si>
  <si>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</si>
  <si>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</si>
  <si>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</si>
  <si>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</si>
  <si>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</si>
  <si>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</si>
  <si>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</si>
  <si>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</si>
  <si>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</si>
  <si>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</si>
  <si>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</si>
  <si>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</si>
  <si>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</si>
  <si>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</si>
  <si>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</si>
  <si>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</si>
  <si>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</si>
  <si>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</si>
  <si>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</si>
  <si>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</si>
  <si>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</si>
  <si>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</si>
  <si>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</si>
  <si>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</si>
  <si>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</si>
  <si>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</si>
  <si>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</si>
  <si>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</si>
  <si>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</si>
  <si>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</si>
  <si>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</si>
  <si>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</si>
  <si>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</si>
  <si>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</si>
  <si>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</si>
  <si>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</si>
  <si>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</si>
  <si>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</si>
  <si>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</si>
  <si>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</si>
  <si>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</si>
  <si>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</si>
  <si>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</si>
  <si>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</si>
  <si>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</si>
  <si>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</si>
  <si>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</si>
  <si>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</si>
  <si>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</si>
  <si>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</si>
  <si>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</si>
  <si>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</si>
  <si>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</si>
  <si>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</si>
  <si>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</si>
  <si>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</si>
  <si>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</si>
  <si>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</si>
  <si>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</si>
  <si>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</si>
  <si>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</si>
  <si>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</si>
  <si>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</si>
  <si>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</si>
  <si>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</si>
  <si>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</si>
  <si>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</si>
  <si>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</si>
  <si>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</si>
  <si>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</si>
  <si>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</si>
  <si>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</si>
  <si>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</si>
  <si>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</si>
  <si>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</si>
  <si>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</si>
  <si>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</si>
  <si>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</si>
  <si>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</si>
  <si>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</si>
  <si>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</si>
  <si>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</si>
  <si>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</si>
  <si>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</si>
  <si>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</si>
  <si>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</si>
  <si>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</si>
  <si>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</si>
  <si>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</si>
  <si>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</si>
  <si>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</si>
  <si>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</si>
  <si>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</si>
  <si>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</si>
  <si>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</si>
  <si>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</si>
  <si>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</si>
  <si>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</si>
  <si>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</si>
  <si>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</si>
  <si>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</si>
  <si>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</si>
  <si>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</si>
  <si>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</si>
  <si>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</si>
  <si>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</si>
  <si>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</si>
  <si>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</si>
  <si>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</si>
  <si>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</si>
  <si>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</si>
  <si>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</si>
  <si>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</si>
  <si>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</si>
  <si>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</si>
  <si>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</si>
  <si>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</si>
  <si>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</si>
  <si>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</si>
  <si>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</si>
  <si>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</si>
  <si>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</si>
  <si>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</si>
  <si>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</si>
  <si>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</si>
  <si>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</si>
  <si>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</si>
  <si>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</si>
  <si>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</si>
  <si>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</si>
  <si>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</si>
  <si>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</si>
  <si>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</si>
  <si>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</si>
  <si>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</si>
  <si>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</si>
  <si>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</si>
  <si>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</si>
  <si>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</si>
  <si>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</si>
  <si>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</si>
  <si>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</si>
  <si>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</si>
  <si>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</si>
  <si>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</si>
  <si>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</si>
  <si>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</si>
  <si>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</si>
  <si>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</si>
  <si>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</si>
  <si>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</si>
  <si>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</si>
  <si>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</si>
  <si>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</si>
  <si>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</si>
  <si>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</si>
  <si>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</si>
  <si>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</si>
  <si>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</si>
  <si>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</si>
  <si>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</si>
  <si>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</si>
  <si>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</si>
  <si>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</si>
  <si>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</si>
  <si>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</si>
  <si>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</si>
  <si>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</si>
  <si>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</si>
  <si>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</si>
  <si>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</si>
  <si>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</si>
  <si>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</si>
  <si>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</si>
  <si>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</si>
  <si>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</si>
  <si>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</si>
  <si>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</si>
  <si>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</si>
  <si>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</si>
  <si>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</si>
  <si>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</si>
  <si>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</si>
  <si>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</si>
  <si>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</si>
  <si>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</si>
  <si>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</si>
  <si>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</si>
  <si>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</si>
  <si>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</si>
  <si>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</si>
  <si>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</si>
  <si>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</si>
  <si>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</si>
  <si>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</si>
  <si>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</si>
  <si>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</si>
  <si>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</si>
  <si>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</si>
  <si>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</si>
  <si>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</si>
  <si>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</si>
  <si>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</si>
  <si>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</si>
  <si>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</si>
  <si>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</si>
  <si>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</si>
  <si>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</si>
  <si>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</si>
  <si>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</si>
  <si>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</si>
  <si>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</si>
  <si>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</si>
  <si>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</si>
  <si>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</si>
  <si>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</si>
  <si>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</si>
  <si>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</si>
  <si>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</si>
  <si>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</si>
  <si>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</si>
  <si>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</si>
  <si>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</si>
  <si>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</si>
  <si>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</si>
  <si>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</si>
  <si>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</si>
  <si>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</si>
  <si>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</si>
  <si>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</si>
  <si>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</si>
  <si>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</si>
  <si>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</si>
  <si>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</si>
  <si>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</si>
  <si>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</si>
  <si>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</si>
  <si>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</si>
  <si>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</si>
  <si>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</si>
  <si>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</si>
  <si>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</si>
  <si>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</si>
  <si>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</si>
  <si>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</si>
  <si>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</si>
  <si>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</si>
  <si>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</si>
  <si>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</si>
  <si>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</si>
  <si>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</si>
  <si>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</si>
  <si>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</si>
  <si>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</si>
  <si>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</si>
  <si>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</si>
  <si>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</si>
  <si>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</si>
  <si>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</si>
  <si>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</si>
  <si>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</si>
  <si>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</si>
  <si>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</si>
  <si>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</si>
  <si>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</si>
  <si>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</si>
  <si>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</si>
  <si>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</si>
  <si>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</si>
  <si>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</si>
  <si>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</si>
  <si>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</si>
  <si>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</si>
  <si>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</si>
  <si>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</si>
  <si>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</si>
  <si>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</si>
  <si>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</si>
  <si>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</si>
  <si>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</si>
  <si>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</si>
  <si>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</si>
  <si>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</si>
  <si>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</si>
  <si>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</si>
  <si>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</si>
  <si>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</si>
  <si>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</si>
  <si>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</si>
  <si>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</si>
  <si>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</si>
  <si>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</si>
  <si>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</si>
  <si>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</si>
  <si>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</si>
  <si>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</si>
  <si>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</si>
  <si>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</si>
  <si>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</si>
  <si>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</si>
  <si>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</si>
  <si>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</si>
  <si>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</si>
  <si>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</si>
  <si>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</si>
  <si>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</si>
  <si>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</si>
  <si>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</si>
  <si>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</si>
  <si>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</si>
  <si>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</si>
  <si>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</si>
  <si>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</si>
  <si>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</si>
  <si>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</si>
  <si>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</si>
  <si>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</si>
  <si>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</si>
  <si>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</si>
  <si>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</si>
  <si>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</si>
  <si>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</si>
  <si>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</si>
  <si>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</si>
  <si>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</si>
  <si>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</si>
  <si>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</si>
  <si>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</si>
  <si>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</si>
  <si>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</si>
  <si>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</si>
  <si>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</si>
  <si>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</si>
  <si>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</si>
  <si>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</si>
  <si>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</si>
  <si>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</si>
  <si>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</si>
  <si>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</si>
  <si>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</si>
  <si>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</si>
  <si>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</si>
  <si>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</si>
  <si>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</si>
  <si>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</si>
  <si>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</si>
  <si>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</si>
  <si>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</si>
  <si>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</si>
  <si>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</si>
  <si>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</si>
  <si>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</si>
  <si>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</si>
  <si>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</si>
  <si>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</si>
  <si>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</si>
  <si>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</si>
  <si>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</si>
  <si>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</si>
  <si>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</si>
  <si>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</si>
  <si>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</si>
  <si>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</si>
  <si>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</si>
  <si>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</si>
  <si>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</si>
  <si>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</si>
  <si>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</si>
  <si>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</si>
  <si>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</si>
  <si>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</si>
  <si>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</si>
  <si>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</si>
  <si>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</si>
  <si>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</si>
  <si>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</si>
  <si>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</si>
  <si>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</si>
  <si>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</si>
  <si>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</si>
  <si>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</si>
  <si>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</si>
  <si>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</si>
  <si>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</si>
  <si>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</si>
  <si>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</si>
  <si>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</si>
  <si>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</si>
  <si>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</si>
  <si>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</si>
  <si>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</si>
  <si>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</si>
  <si>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</si>
  <si>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</si>
  <si>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</si>
  <si>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</si>
  <si>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</si>
  <si>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</si>
  <si>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</si>
  <si>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</si>
  <si>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</si>
  <si>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</si>
  <si>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</si>
  <si>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</si>
  <si>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</si>
  <si>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</si>
  <si>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</si>
  <si>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</si>
  <si>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</si>
  <si>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</si>
  <si>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</si>
  <si>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</si>
  <si>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</si>
  <si>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</si>
  <si>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</si>
  <si>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</si>
  <si>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</si>
  <si>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</si>
  <si>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</si>
  <si>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</si>
  <si>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</si>
  <si>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</si>
  <si>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</si>
  <si>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</si>
  <si>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</si>
  <si>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</si>
  <si>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</si>
  <si>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</si>
  <si>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</si>
  <si>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</si>
  <si>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</si>
  <si>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</si>
  <si>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</si>
  <si>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</si>
  <si>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</si>
  <si>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</si>
  <si>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</si>
  <si>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</si>
  <si>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</si>
  <si>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</si>
  <si>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</si>
  <si>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</si>
  <si>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</si>
  <si>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</si>
  <si>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</si>
  <si>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</si>
  <si>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</si>
  <si>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</si>
  <si>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</si>
  <si>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</si>
  <si>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</si>
  <si>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</si>
  <si>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</si>
  <si>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</si>
  <si>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</si>
  <si>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</si>
  <si>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</si>
  <si>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</si>
  <si>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</si>
  <si>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</si>
  <si>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</si>
  <si>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</si>
  <si>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</si>
  <si>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</si>
  <si>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</si>
  <si>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</si>
  <si>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</si>
  <si>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</si>
  <si>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</si>
  <si>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</si>
  <si>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</si>
  <si>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</si>
  <si>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</si>
  <si>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</si>
  <si>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</si>
  <si>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</si>
  <si>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</si>
  <si>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</si>
  <si>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</si>
  <si>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</si>
  <si>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</si>
  <si>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</si>
  <si>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</si>
  <si>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</si>
  <si>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</si>
  <si>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</si>
  <si>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</si>
  <si>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</si>
  <si>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</si>
  <si>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</si>
  <si>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</si>
  <si>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</si>
  <si>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</si>
  <si>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</si>
  <si>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</si>
  <si>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</si>
  <si>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</si>
  <si>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</si>
  <si>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</si>
  <si>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</si>
  <si>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</si>
  <si>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</si>
  <si>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</si>
  <si>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</si>
  <si>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</si>
  <si>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</si>
  <si>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</si>
  <si>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</si>
  <si>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</si>
  <si>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</si>
  <si>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</si>
  <si>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</si>
  <si>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</si>
  <si>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</si>
  <si>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</si>
  <si>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</si>
  <si>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</si>
  <si>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</si>
  <si>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</si>
  <si>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</si>
  <si>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</si>
  <si>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</si>
  <si>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</si>
  <si>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</si>
  <si>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</si>
  <si>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</si>
  <si>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</si>
  <si>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</si>
  <si>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</si>
  <si>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</si>
  <si>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</si>
  <si>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</si>
  <si>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</si>
  <si>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</si>
  <si>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</si>
  <si>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</si>
  <si>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</si>
  <si>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</si>
  <si>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</si>
  <si>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</si>
  <si>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</si>
  <si>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</si>
  <si>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</si>
  <si>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</si>
  <si>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</si>
  <si>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</si>
  <si>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</si>
  <si>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</si>
  <si>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</si>
  <si>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</si>
  <si>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</si>
  <si>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</si>
  <si>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</si>
  <si>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</si>
  <si>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</si>
  <si>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</si>
  <si>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</si>
  <si>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</si>
  <si>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</si>
  <si>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</si>
  <si>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</si>
  <si>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</si>
  <si>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</si>
  <si>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</si>
  <si>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</si>
  <si>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</si>
  <si>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</si>
  <si>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</si>
  <si>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</si>
  <si>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</si>
  <si>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</si>
  <si>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</si>
  <si>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</si>
  <si>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</si>
  <si>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</si>
  <si>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</si>
  <si>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</si>
  <si>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</si>
  <si>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</si>
  <si>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</si>
  <si>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</si>
  <si>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</si>
  <si>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</si>
  <si>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</si>
  <si>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</si>
  <si>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</si>
  <si>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</si>
  <si>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</si>
  <si>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</si>
  <si>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</si>
  <si>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</si>
  <si>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</si>
  <si>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</si>
  <si>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</si>
  <si>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</si>
  <si>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</si>
  <si>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</si>
  <si>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</si>
  <si>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</si>
  <si>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</si>
  <si>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</si>
  <si>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</si>
  <si>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</si>
  <si>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</si>
  <si>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</si>
  <si>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</si>
  <si>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</si>
  <si>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</si>
  <si>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</si>
  <si>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</si>
  <si>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</si>
  <si>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</si>
  <si>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</si>
  <si>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</si>
  <si>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</si>
  <si>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</si>
  <si>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</si>
  <si>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</si>
  <si>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</si>
  <si>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</si>
  <si>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</si>
  <si>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</si>
  <si>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</si>
  <si>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</si>
  <si>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</si>
  <si>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</si>
  <si>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</si>
  <si>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</si>
  <si>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</si>
  <si>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</si>
  <si>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</si>
  <si>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</si>
  <si>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</si>
  <si>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</si>
  <si>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</si>
  <si>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</si>
  <si>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</si>
  <si>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</si>
  <si>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</si>
  <si>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</si>
  <si>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</si>
  <si>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</si>
  <si>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</si>
  <si>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</si>
  <si>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</si>
  <si>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</si>
  <si>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</si>
  <si>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</si>
  <si>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</si>
  <si>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</si>
  <si>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</si>
  <si>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</si>
  <si>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</si>
  <si>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</si>
  <si>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</si>
  <si>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</si>
  <si>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</si>
  <si>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</si>
  <si>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</si>
  <si>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</si>
  <si>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</si>
  <si>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</si>
  <si>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</si>
  <si>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</si>
  <si>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</si>
  <si>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</si>
  <si>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</si>
  <si>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</si>
  <si>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</si>
  <si>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</si>
  <si>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</si>
  <si>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</si>
  <si>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</si>
  <si>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</si>
  <si>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</si>
  <si>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</si>
  <si>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</si>
  <si>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</si>
  <si>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</si>
  <si>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</si>
  <si>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</si>
  <si>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</si>
  <si>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</si>
  <si>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</si>
  <si>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</si>
  <si>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</si>
  <si>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</si>
  <si>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</si>
  <si>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</si>
  <si>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</si>
  <si>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</si>
  <si>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</si>
  <si>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</si>
  <si>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</si>
  <si>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</si>
  <si>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</si>
  <si>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</si>
  <si>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</si>
  <si>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</si>
  <si>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</si>
  <si>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</si>
  <si>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</si>
  <si>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</si>
  <si>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</si>
  <si>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</si>
  <si>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</si>
  <si>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</si>
  <si>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</si>
  <si>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</si>
  <si>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</si>
  <si>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</si>
  <si>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</si>
  <si>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</si>
  <si>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</si>
  <si>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</si>
  <si>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</si>
  <si>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</si>
  <si>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</si>
  <si>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</si>
  <si>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</si>
  <si>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</si>
  <si>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</si>
  <si>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</si>
  <si>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</si>
  <si>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</si>
  <si>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</si>
  <si>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</si>
  <si>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</si>
  <si>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</si>
  <si>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</si>
  <si>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</si>
  <si>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</si>
  <si>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</si>
  <si>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</si>
  <si>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</si>
  <si>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</si>
  <si>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</si>
  <si>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</si>
  <si>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</si>
  <si>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</si>
  <si>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</si>
  <si>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</si>
  <si>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</si>
  <si>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</si>
  <si>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</si>
  <si>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</si>
  <si>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</si>
  <si>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</si>
  <si>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</si>
  <si>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</si>
  <si>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</si>
  <si>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</si>
  <si>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</si>
  <si>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</si>
  <si>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</si>
  <si>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</si>
  <si>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</si>
  <si>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</si>
  <si>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</si>
  <si>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</si>
  <si>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</si>
  <si>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</si>
  <si>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</si>
  <si>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</si>
  <si>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</si>
  <si>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</si>
  <si>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</si>
  <si>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</si>
  <si>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</si>
  <si>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</si>
  <si>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</si>
  <si>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</si>
  <si>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</si>
  <si>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</si>
  <si>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</si>
  <si>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</si>
  <si>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</si>
  <si>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</si>
  <si>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</si>
  <si>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</si>
  <si>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</si>
  <si>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</si>
  <si>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</si>
  <si>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</si>
  <si>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</si>
  <si>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</si>
  <si>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</si>
  <si>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</si>
  <si>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</si>
  <si>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</si>
  <si>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</si>
  <si>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</si>
  <si>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</si>
  <si>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</si>
  <si>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</si>
  <si>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</si>
  <si>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</si>
  <si>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</si>
  <si>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</si>
  <si>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</si>
  <si>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</si>
  <si>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</si>
  <si>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</si>
  <si>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</si>
  <si>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</si>
  <si>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</si>
  <si>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</si>
  <si>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</si>
  <si>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</si>
  <si>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</si>
  <si>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</si>
  <si>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</si>
  <si>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</si>
  <si>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</si>
  <si>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</si>
  <si>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</si>
  <si>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</si>
  <si>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</si>
  <si>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</si>
  <si>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</si>
  <si>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</si>
  <si>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</si>
  <si>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</si>
  <si>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</si>
  <si>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</si>
  <si>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</si>
  <si>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</si>
  <si>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</si>
  <si>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</si>
  <si>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</si>
  <si>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</si>
  <si>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</si>
  <si>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</si>
  <si>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</si>
  <si>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</si>
  <si>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</si>
  <si>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</si>
  <si>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</si>
  <si>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</si>
  <si>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</si>
  <si>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</si>
  <si>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</si>
  <si>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</si>
  <si>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</si>
  <si>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</si>
  <si>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</si>
  <si>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</si>
  <si>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</si>
  <si>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</si>
  <si>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</si>
  <si>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</si>
  <si>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</si>
  <si>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</si>
  <si>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</si>
  <si>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</si>
  <si>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</si>
  <si>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</si>
  <si>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</si>
  <si>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</si>
  <si>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</si>
  <si>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</si>
  <si>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</si>
  <si>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</si>
  <si>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</si>
  <si>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</si>
  <si>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</si>
  <si>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</si>
  <si>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</si>
  <si>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</si>
  <si>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</si>
  <si>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</si>
  <si>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</si>
  <si>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</si>
  <si>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</si>
  <si>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</si>
  <si>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</si>
  <si>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</si>
  <si>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</si>
  <si>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</si>
  <si>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</si>
  <si>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</si>
  <si>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</si>
  <si>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</si>
  <si>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</si>
  <si>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</si>
  <si>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</si>
  <si>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</si>
  <si>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</si>
  <si>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</si>
  <si>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</si>
  <si>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</si>
  <si>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</si>
  <si>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</si>
  <si>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</si>
  <si>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</si>
  <si>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</si>
  <si>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</si>
  <si>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</si>
  <si>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</si>
  <si>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</si>
  <si>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</si>
  <si>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</si>
  <si>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</si>
  <si>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</si>
  <si>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</si>
  <si>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</si>
  <si>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</si>
  <si>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</si>
  <si>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</si>
  <si>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</si>
  <si>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</si>
  <si>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</si>
  <si>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</si>
  <si>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</si>
  <si>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</si>
  <si>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</si>
  <si>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</si>
  <si>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</si>
  <si>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</si>
  <si>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</si>
  <si>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</si>
  <si>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</si>
  <si>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</si>
  <si>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</si>
  <si>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</si>
  <si>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</si>
  <si>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</si>
  <si>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</si>
  <si>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</si>
  <si>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</si>
  <si>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</si>
  <si>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</si>
  <si>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</si>
  <si>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</si>
  <si>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</si>
  <si>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</si>
  <si>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</si>
  <si>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</si>
  <si>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</si>
  <si>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</si>
  <si>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</si>
  <si>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</si>
  <si>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</si>
  <si>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</si>
  <si>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</si>
  <si>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</si>
  <si>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</si>
  <si>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</si>
  <si>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</si>
  <si>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</si>
  <si>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</si>
  <si>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</si>
  <si>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</si>
  <si>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</si>
  <si>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</si>
  <si>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</si>
  <si>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</si>
  <si>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</si>
  <si>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</si>
  <si>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</si>
  <si>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</si>
  <si>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</si>
  <si>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</si>
  <si>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</si>
  <si>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</si>
  <si>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</si>
  <si>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</si>
  <si>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</si>
  <si>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</si>
  <si>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</si>
  <si>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</si>
  <si>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</si>
  <si>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</si>
  <si>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</si>
  <si>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</si>
  <si>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</si>
  <si>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</si>
  <si>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</si>
  <si>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</si>
  <si>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</si>
  <si>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</si>
  <si>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</si>
  <si>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</si>
  <si>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</si>
  <si>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</si>
  <si>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</si>
  <si>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</si>
  <si>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</si>
  <si>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</si>
  <si>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</si>
  <si>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</si>
  <si>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</si>
  <si>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</si>
  <si>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</si>
  <si>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</si>
  <si>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</si>
  <si>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</si>
  <si>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</si>
  <si>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</si>
  <si>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</si>
  <si>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</si>
  <si>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</si>
  <si>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</si>
  <si>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</si>
  <si>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</si>
  <si>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</si>
  <si>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</si>
  <si>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</si>
  <si>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</si>
  <si>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</si>
  <si>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</si>
  <si>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</si>
  <si>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</si>
  <si>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</si>
  <si>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</si>
  <si>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</si>
  <si>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</si>
  <si>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</si>
  <si>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</si>
  <si>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</si>
  <si>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</si>
  <si>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</si>
  <si>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</si>
  <si>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</si>
  <si>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</si>
  <si>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</si>
  <si>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</si>
  <si>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</si>
  <si>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</si>
  <si>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</si>
  <si>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</si>
  <si>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</si>
  <si>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</si>
  <si>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</si>
  <si>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</si>
  <si>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</si>
  <si>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</si>
  <si>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</si>
  <si>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</si>
  <si>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</si>
  <si>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</si>
  <si>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</si>
  <si>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</si>
  <si>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</si>
  <si>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</si>
  <si>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</si>
  <si>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</si>
  <si>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</si>
  <si>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</si>
  <si>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</si>
  <si>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</si>
  <si>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</si>
  <si>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</si>
  <si>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</si>
  <si>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</si>
  <si>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</si>
  <si>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</si>
  <si>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</si>
  <si>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</si>
  <si>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</si>
  <si>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</si>
  <si>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</si>
  <si>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</si>
  <si>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</si>
  <si>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</si>
  <si>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</si>
  <si>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</si>
  <si>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</si>
  <si>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</si>
  <si>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</si>
  <si>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</si>
  <si>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</si>
  <si>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</si>
  <si>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</si>
  <si>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</si>
  <si>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</si>
  <si>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</si>
  <si>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</si>
  <si>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</si>
  <si>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</si>
  <si>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</si>
  <si>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</si>
  <si>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</si>
  <si>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</si>
  <si>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</si>
  <si>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</si>
  <si>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</si>
  <si>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</si>
  <si>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</si>
  <si>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</si>
  <si>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</si>
  <si>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</si>
  <si>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</si>
  <si>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</si>
  <si>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</si>
  <si>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</si>
  <si>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</si>
  <si>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</si>
  <si>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</si>
  <si>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</si>
  <si>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</si>
  <si>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</si>
  <si>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</si>
  <si>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</si>
  <si>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</si>
  <si>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</si>
  <si>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</si>
  <si>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</si>
  <si>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</si>
  <si>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</si>
  <si>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</si>
  <si>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</si>
  <si>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</si>
  <si>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</si>
  <si>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</si>
  <si>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</si>
  <si>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</si>
  <si>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</si>
  <si>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</si>
  <si>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</si>
  <si>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</si>
  <si>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</si>
  <si>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</si>
  <si>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</si>
  <si>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</si>
  <si>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</si>
  <si>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</si>
  <si>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</si>
  <si>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</si>
  <si>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</si>
  <si>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</si>
  <si>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</si>
  <si>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</si>
  <si>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</si>
  <si>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</si>
  <si>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</si>
  <si>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</si>
  <si>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</si>
  <si>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</si>
  <si>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</si>
  <si>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</si>
  <si>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</si>
  <si>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</si>
  <si>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</si>
  <si>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</si>
  <si>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</si>
  <si>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</si>
  <si>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</si>
  <si>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</si>
  <si>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</si>
  <si>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</si>
  <si>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</si>
  <si>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</si>
  <si>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</si>
  <si>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</si>
  <si>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</si>
  <si>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</si>
  <si>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</si>
  <si>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</si>
  <si>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</si>
  <si>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</si>
  <si>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</si>
  <si>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</si>
  <si>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</si>
  <si>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</si>
  <si>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</si>
  <si>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</si>
  <si>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</si>
  <si>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</si>
  <si>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</si>
  <si>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</si>
  <si>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</si>
  <si>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</si>
  <si>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</si>
  <si>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</si>
  <si>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</si>
  <si>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</si>
  <si>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</si>
  <si>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</si>
  <si>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</si>
  <si>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</si>
  <si>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</si>
  <si>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</si>
  <si>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</si>
  <si>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</si>
  <si>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</si>
  <si>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</si>
  <si>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</si>
  <si>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</si>
  <si>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</si>
  <si>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</si>
  <si>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</si>
  <si>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</si>
  <si>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</si>
  <si>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</si>
  <si>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</si>
  <si>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</si>
  <si>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</si>
  <si>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</si>
  <si>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</si>
  <si>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</si>
  <si>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</si>
  <si>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</si>
  <si>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</si>
  <si>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</si>
  <si>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</si>
  <si>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</si>
  <si>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</si>
  <si>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</si>
  <si>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</si>
  <si>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</si>
  <si>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</si>
  <si>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</si>
  <si>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</si>
  <si>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</si>
  <si>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</si>
  <si>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</si>
  <si>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</si>
  <si>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</si>
  <si>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</si>
  <si>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</si>
  <si>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</si>
  <si>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</si>
  <si>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</si>
  <si>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</si>
  <si>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</si>
  <si>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</si>
  <si>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</si>
  <si>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</si>
  <si>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</si>
  <si>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</si>
  <si>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</si>
  <si>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</si>
  <si>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</si>
  <si>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</si>
  <si>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</si>
  <si>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</si>
  <si>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</si>
  <si>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</si>
  <si>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</si>
  <si>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</si>
  <si>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</si>
  <si>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</si>
  <si>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</si>
  <si>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</si>
  <si>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</si>
  <si>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</si>
  <si>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</si>
  <si>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</si>
  <si>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</si>
  <si>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</si>
  <si>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</si>
  <si>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</si>
  <si>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</si>
  <si>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</si>
  <si>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</si>
  <si>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</si>
  <si>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</si>
  <si>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</si>
  <si>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</si>
  <si>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</si>
  <si>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</si>
  <si>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</si>
  <si>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</si>
  <si>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</si>
  <si>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</si>
  <si>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</si>
  <si>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</si>
  <si>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</si>
  <si>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</si>
  <si>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</si>
  <si>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</si>
  <si>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</si>
  <si>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</si>
  <si>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</si>
  <si>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</si>
  <si>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</si>
  <si>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</si>
  <si>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</si>
  <si>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</si>
  <si>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</si>
  <si>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</si>
  <si>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</si>
  <si>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</si>
  <si>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</si>
  <si>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</si>
  <si>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</si>
  <si>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</si>
  <si>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</si>
  <si>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</si>
  <si>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</si>
  <si>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</si>
  <si>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</si>
  <si>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</si>
  <si>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</si>
  <si>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</si>
  <si>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</si>
  <si>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</si>
  <si>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</si>
  <si>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</si>
  <si>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</si>
  <si>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</si>
  <si>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</si>
  <si>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</si>
  <si>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</si>
  <si>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</si>
  <si>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</si>
  <si>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</si>
  <si>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</si>
  <si>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</si>
  <si>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</si>
  <si>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</si>
  <si>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</si>
  <si>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</si>
  <si>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</si>
  <si>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</si>
  <si>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</si>
  <si>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</si>
  <si>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</si>
  <si>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</si>
  <si>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</si>
  <si>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</si>
  <si>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</si>
  <si>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</si>
  <si>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</si>
  <si>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</si>
  <si>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</si>
  <si>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</si>
  <si>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</si>
  <si>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</si>
  <si>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</si>
  <si>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</si>
  <si>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</si>
  <si>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</si>
  <si>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</si>
  <si>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</si>
  <si>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</si>
  <si>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</si>
  <si>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</si>
  <si>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</si>
  <si>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</si>
  <si>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</si>
  <si>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</si>
  <si>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</si>
  <si>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</si>
  <si>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</si>
  <si>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</si>
  <si>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</si>
  <si>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</si>
  <si>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</si>
  <si>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</si>
  <si>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</si>
  <si>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</si>
  <si>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</si>
  <si>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</si>
  <si>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</si>
  <si>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</si>
  <si>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</si>
  <si>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</si>
  <si>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</si>
  <si>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</si>
  <si>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</si>
  <si>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</si>
  <si>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</si>
  <si>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</si>
  <si>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</si>
  <si>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</si>
  <si>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</si>
  <si>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</si>
  <si>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</si>
  <si>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</si>
  <si>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</si>
  <si>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</si>
  <si>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</si>
  <si>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</si>
  <si>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</si>
  <si>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</si>
  <si>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</si>
  <si>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</si>
  <si>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</si>
  <si>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</si>
  <si>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</si>
  <si>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</si>
  <si>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</si>
  <si>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</si>
  <si>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</si>
  <si>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</si>
  <si>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</si>
  <si>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</si>
  <si>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</si>
  <si>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</si>
  <si>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</si>
  <si>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</si>
  <si>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</si>
  <si>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</si>
  <si>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</si>
  <si>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</si>
  <si>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</si>
  <si>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</si>
  <si>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</si>
  <si>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</si>
  <si>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</si>
  <si>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</si>
  <si>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</si>
  <si>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</si>
  <si>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</si>
  <si>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</si>
  <si>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</si>
  <si>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</si>
  <si>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</si>
  <si>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</si>
  <si>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</si>
  <si>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</si>
  <si>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</si>
  <si>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</si>
  <si>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</si>
  <si>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</si>
  <si>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</si>
  <si>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</si>
  <si>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</si>
  <si>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</si>
  <si>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</si>
  <si>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</si>
  <si>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</si>
  <si>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</si>
  <si>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</si>
  <si>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</si>
  <si>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</si>
  <si>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</si>
  <si>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</si>
  <si>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</si>
  <si>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</si>
  <si>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</si>
  <si>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</si>
  <si>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</si>
  <si>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</si>
  <si>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</si>
  <si>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</si>
  <si>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</si>
  <si>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</si>
  <si>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</si>
  <si>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</si>
  <si>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</si>
  <si>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</si>
  <si>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</si>
  <si>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</si>
  <si>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</si>
  <si>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</si>
  <si>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</si>
  <si>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</si>
  <si>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</si>
  <si>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</si>
  <si>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</si>
  <si>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</si>
  <si>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</si>
  <si>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</si>
  <si>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</si>
  <si>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</si>
  <si>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</si>
  <si>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</si>
  <si>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</si>
  <si>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</si>
  <si>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</si>
  <si>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</si>
  <si>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</si>
  <si>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</si>
  <si>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</si>
  <si>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</si>
  <si>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</si>
  <si>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</si>
  <si>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</si>
  <si>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</si>
  <si>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</si>
  <si>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</si>
  <si>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</si>
  <si>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</si>
  <si>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</si>
  <si>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</si>
  <si>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</si>
  <si>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</si>
  <si>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</si>
  <si>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</si>
  <si>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</si>
  <si>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</si>
  <si>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</si>
  <si>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</si>
  <si>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</si>
  <si>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</si>
  <si>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</si>
  <si>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</si>
  <si>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</si>
  <si>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</si>
  <si>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</si>
  <si>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</si>
  <si>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</si>
  <si>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</si>
  <si>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</si>
  <si>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</si>
  <si>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</si>
  <si>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</si>
  <si>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</si>
  <si>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</si>
  <si>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</si>
  <si>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</si>
  <si>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</si>
  <si>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</si>
  <si>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</si>
  <si>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</si>
  <si>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</si>
  <si>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</si>
  <si>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</si>
  <si>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</si>
  <si>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</si>
  <si>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</si>
  <si>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</si>
  <si>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</si>
  <si>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</si>
  <si>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</si>
  <si>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</si>
  <si>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</si>
  <si>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</si>
  <si>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</si>
  <si>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</si>
  <si>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</si>
  <si>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</si>
  <si>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</si>
  <si>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</si>
  <si>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</si>
  <si>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</si>
  <si>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</si>
  <si>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</si>
  <si>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</si>
  <si>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</si>
  <si>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</si>
  <si>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</si>
  <si>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</si>
  <si>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</si>
  <si>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</si>
  <si>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</si>
  <si>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</si>
  <si>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</si>
  <si>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</si>
  <si>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</si>
  <si>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</si>
  <si>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</si>
  <si>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</si>
  <si>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</si>
  <si>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</si>
  <si>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</si>
  <si>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</si>
  <si>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</si>
  <si>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</si>
  <si>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</si>
  <si>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</si>
  <si>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</si>
  <si>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</si>
  <si>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</si>
  <si>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</si>
  <si>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</si>
  <si>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</si>
  <si>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</si>
  <si>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</si>
  <si>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</si>
  <si>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</si>
  <si>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</si>
  <si>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</si>
  <si>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</si>
  <si>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</si>
  <si>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</si>
  <si>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</si>
  <si>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</si>
  <si>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</si>
  <si>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</si>
  <si>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</si>
  <si>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</si>
  <si>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</si>
  <si>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</si>
  <si>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</si>
  <si>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</si>
  <si>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</si>
  <si>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</si>
  <si>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</si>
  <si>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</si>
  <si>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</si>
  <si>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</si>
  <si>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</si>
  <si>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</si>
  <si>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</si>
  <si>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</si>
  <si>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</si>
  <si>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</si>
  <si>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</si>
  <si>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</si>
  <si>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</si>
  <si>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</si>
  <si>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</si>
  <si>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</si>
  <si>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</si>
  <si>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</si>
  <si>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</si>
  <si>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</si>
  <si>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</si>
  <si>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</si>
  <si>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</si>
  <si>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</si>
  <si>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</si>
  <si>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</si>
  <si>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</si>
  <si>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</si>
  <si>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</si>
  <si>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</si>
  <si>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</si>
  <si>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</si>
  <si>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</si>
  <si>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</si>
  <si>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</si>
  <si>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</si>
  <si>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</si>
  <si>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</si>
  <si>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</si>
  <si>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</si>
  <si>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</si>
  <si>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</si>
  <si>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</si>
  <si>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</si>
  <si>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</si>
  <si>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</si>
  <si>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</si>
  <si>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</si>
  <si>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</si>
  <si>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</si>
  <si>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</si>
  <si>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</si>
  <si>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</si>
  <si>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</si>
  <si>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</si>
  <si>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</si>
  <si>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</si>
  <si>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</si>
  <si>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</si>
  <si>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</si>
  <si>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</si>
  <si>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</si>
  <si>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</si>
  <si>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</si>
  <si>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</si>
  <si>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</si>
  <si>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</si>
  <si>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</si>
  <si>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</si>
  <si>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</si>
  <si>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</si>
  <si>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</si>
  <si>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</si>
  <si>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</si>
  <si>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</si>
  <si>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</si>
  <si>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</si>
  <si>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</si>
  <si>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</si>
  <si>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</si>
  <si>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</si>
  <si>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</si>
  <si>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</si>
  <si>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</si>
  <si>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</si>
  <si>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</si>
  <si>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</si>
  <si>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</si>
  <si>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</si>
  <si>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</si>
  <si>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</si>
  <si>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</si>
  <si>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</si>
  <si>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</si>
  <si>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</si>
  <si>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</si>
  <si>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</si>
  <si>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</si>
  <si>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</si>
  <si>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</si>
  <si>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</si>
  <si>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</si>
  <si>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</si>
  <si>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</si>
  <si>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</si>
  <si>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</si>
  <si>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</si>
  <si>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</si>
  <si>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</si>
  <si>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</si>
  <si>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</si>
  <si>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</si>
  <si>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</si>
  <si>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</si>
  <si>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</si>
  <si>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</si>
  <si>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</si>
  <si>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</si>
  <si>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</si>
  <si>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</si>
  <si>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</si>
  <si>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</si>
  <si>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</si>
  <si>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</si>
  <si>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</si>
  <si>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</si>
  <si>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</si>
  <si>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</si>
  <si>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</si>
  <si>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</si>
  <si>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</si>
  <si>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</si>
  <si>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</si>
  <si>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</si>
  <si>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</si>
  <si>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</si>
  <si>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</si>
  <si>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</si>
  <si>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</si>
  <si>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</si>
  <si>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</si>
  <si>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</si>
  <si>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</si>
  <si>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</si>
  <si>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</si>
  <si>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</si>
  <si>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</si>
  <si>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</si>
  <si>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</si>
  <si>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</si>
  <si>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</si>
  <si>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</si>
  <si>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</si>
  <si>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</si>
  <si>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</si>
  <si>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</si>
  <si>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</si>
  <si>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</si>
  <si>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</si>
  <si>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</si>
  <si>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</si>
  <si>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</si>
  <si>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</si>
  <si>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</si>
  <si>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</si>
  <si>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</si>
  <si>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</si>
  <si>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</si>
  <si>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</si>
  <si>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</si>
  <si>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</si>
  <si>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</si>
  <si>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</si>
  <si>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</si>
  <si>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</si>
  <si>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</si>
  <si>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</si>
  <si>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</si>
  <si>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</si>
  <si>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</si>
  <si>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</si>
  <si>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</si>
  <si>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</si>
  <si>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</si>
  <si>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</si>
  <si>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</si>
  <si>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</si>
  <si>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</si>
  <si>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</si>
  <si>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</si>
  <si>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</si>
  <si>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</si>
  <si>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</si>
  <si>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</si>
  <si>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</si>
  <si>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</si>
  <si>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</si>
  <si>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</si>
  <si>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</si>
  <si>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</si>
  <si>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</si>
  <si>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</si>
  <si>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</si>
  <si>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</si>
  <si>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</si>
  <si>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</si>
  <si>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</si>
  <si>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</si>
  <si>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</si>
  <si>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</si>
  <si>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</si>
  <si>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</si>
  <si>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</si>
  <si>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</si>
  <si>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</si>
  <si>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</si>
  <si>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</si>
  <si>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</si>
  <si>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</si>
  <si>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</si>
  <si>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</si>
  <si>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</si>
  <si>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</si>
  <si>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</si>
  <si>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</si>
  <si>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</si>
  <si>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</si>
  <si>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</si>
  <si>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</si>
  <si>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</si>
  <si>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</si>
  <si>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</si>
  <si>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</si>
  <si>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</si>
  <si>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</si>
  <si>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</si>
  <si>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</si>
  <si>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</si>
  <si>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</si>
  <si>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</si>
  <si>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</si>
  <si>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</si>
  <si>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</si>
  <si>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</si>
  <si>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</si>
  <si>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</si>
  <si>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</si>
  <si>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</si>
  <si>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</si>
  <si>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</si>
  <si>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</si>
  <si>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</si>
  <si>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</si>
  <si>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</si>
  <si>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</si>
  <si>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</si>
  <si>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</si>
  <si>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</si>
  <si>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</si>
  <si>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</si>
  <si>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</si>
  <si>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</si>
  <si>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</si>
  <si>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</si>
  <si>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</si>
  <si>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</si>
  <si>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</si>
  <si>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</si>
  <si>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</si>
  <si>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</si>
  <si>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</si>
  <si>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</si>
  <si>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</si>
  <si>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</si>
  <si>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</si>
  <si>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</si>
  <si>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</si>
  <si>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</si>
  <si>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</si>
  <si>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</si>
  <si>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</si>
  <si>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</si>
  <si>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</si>
  <si>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</si>
  <si>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</si>
  <si>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</si>
  <si>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</si>
  <si>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</si>
  <si>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</si>
  <si>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</si>
  <si>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</si>
  <si>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</si>
  <si>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</si>
  <si>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</si>
  <si>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</si>
  <si>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</si>
  <si>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</si>
  <si>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</si>
  <si>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</si>
  <si>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</si>
  <si>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</si>
  <si>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</si>
  <si>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</si>
  <si>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</si>
  <si>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</si>
  <si>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</si>
  <si>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</si>
  <si>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</si>
  <si>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</si>
  <si>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</si>
  <si>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</si>
  <si>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</si>
  <si>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</si>
  <si>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</si>
  <si>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</si>
  <si>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</si>
  <si>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</si>
  <si>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</si>
  <si>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</si>
  <si>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</si>
  <si>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</si>
  <si>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</si>
  <si>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</si>
  <si>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</si>
  <si>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</si>
  <si>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</si>
  <si>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</si>
  <si>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</si>
  <si>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</si>
  <si>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</si>
  <si>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</si>
  <si>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</si>
  <si>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</si>
  <si>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</si>
  <si>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</si>
  <si>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</si>
  <si>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</si>
  <si>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</si>
  <si>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</si>
  <si>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</si>
  <si>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</si>
  <si>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</si>
  <si>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</si>
  <si>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</si>
  <si>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</si>
  <si>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</si>
  <si>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</si>
  <si>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</si>
  <si>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</si>
  <si>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</si>
  <si>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</si>
  <si>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</si>
  <si>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</si>
  <si>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</si>
  <si>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</si>
  <si>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</si>
  <si>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</si>
  <si>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</si>
  <si>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</si>
  <si>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</si>
  <si>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</si>
  <si>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</si>
  <si>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</si>
  <si>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</si>
  <si>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</si>
  <si>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</si>
  <si>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</si>
  <si>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</si>
  <si>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</si>
  <si>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</si>
  <si>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</si>
  <si>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</si>
  <si>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</si>
  <si>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</si>
  <si>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</si>
  <si>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</si>
  <si>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</si>
  <si>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</si>
  <si>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</si>
  <si>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</si>
  <si>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</si>
  <si>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</si>
  <si>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</si>
  <si>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</si>
  <si>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</si>
  <si>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</si>
  <si>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</si>
  <si>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</si>
  <si>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</si>
  <si>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</si>
  <si>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</si>
  <si>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</si>
  <si>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</si>
  <si>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</si>
  <si>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</si>
  <si>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</si>
  <si>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</si>
  <si>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</si>
  <si>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</si>
  <si>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</si>
  <si>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</si>
  <si>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</si>
  <si>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</si>
  <si>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</si>
  <si>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</si>
  <si>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</si>
  <si>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</si>
  <si>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</si>
  <si>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</si>
  <si>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</si>
  <si>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</si>
  <si>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</si>
  <si>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</si>
  <si>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</si>
  <si>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</si>
  <si>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</si>
  <si>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</si>
  <si>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</si>
  <si>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</si>
  <si>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</si>
  <si>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</si>
  <si>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</si>
  <si>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</si>
  <si>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</si>
  <si>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</si>
  <si>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</si>
  <si>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</si>
  <si>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</si>
  <si>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</si>
  <si>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</si>
  <si>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</si>
  <si>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</si>
  <si>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</si>
  <si>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</si>
  <si>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</si>
  <si>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</si>
  <si>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</si>
  <si>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</si>
  <si>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</si>
  <si>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</si>
  <si>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</si>
  <si>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</si>
  <si>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</si>
  <si>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</si>
  <si>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</si>
  <si>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</si>
  <si>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</si>
  <si>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</si>
  <si>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</si>
  <si>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</si>
  <si>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</si>
  <si>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</si>
  <si>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</si>
  <si>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</si>
  <si>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</si>
  <si>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</si>
  <si>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</si>
  <si>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</si>
  <si>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</si>
  <si>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</si>
  <si>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</si>
  <si>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</si>
  <si>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</si>
  <si>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</si>
  <si>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</si>
  <si>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</si>
  <si>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</si>
  <si>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</si>
  <si>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</si>
  <si>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</si>
  <si>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</si>
  <si>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</si>
  <si>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</si>
  <si>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</si>
  <si>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</si>
  <si>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</si>
  <si>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</si>
  <si>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</si>
  <si>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</si>
  <si>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</si>
  <si>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</si>
  <si>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</si>
  <si>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</si>
  <si>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</si>
  <si>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</si>
  <si>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</si>
  <si>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</si>
  <si>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</si>
  <si>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</si>
  <si>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</si>
  <si>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</si>
  <si>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</si>
  <si>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</si>
  <si>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</si>
  <si>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</si>
  <si>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</si>
  <si>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</si>
  <si>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</si>
  <si>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</si>
  <si>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</si>
  <si>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</si>
  <si>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</si>
  <si>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</si>
  <si>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</si>
  <si>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</si>
  <si>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</si>
  <si>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</si>
  <si>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</si>
  <si>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</si>
  <si>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</si>
  <si>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</si>
  <si>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</si>
  <si>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</si>
  <si>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</si>
  <si>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</si>
  <si>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</si>
  <si>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</si>
  <si>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</si>
  <si>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</si>
  <si>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</si>
  <si>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</si>
  <si>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</si>
  <si>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</si>
  <si>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</si>
  <si>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</si>
  <si>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</si>
  <si>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</si>
  <si>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</si>
  <si>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</si>
  <si>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</si>
  <si>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</si>
  <si>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</si>
  <si>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</si>
  <si>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</si>
  <si>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</si>
  <si>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</si>
  <si>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</si>
  <si>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</si>
  <si>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</si>
  <si>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</si>
  <si>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</si>
  <si>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</si>
  <si>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</si>
  <si>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</si>
  <si>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</si>
  <si>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</si>
  <si>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</si>
  <si>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</si>
  <si>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</si>
  <si>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</si>
  <si>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</si>
  <si>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</si>
  <si>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</si>
  <si>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</si>
  <si>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</si>
  <si>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</si>
  <si>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</si>
  <si>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</si>
  <si>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</si>
  <si>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</si>
  <si>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</si>
  <si>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</si>
  <si>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</si>
  <si>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</si>
  <si>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</si>
  <si>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</si>
  <si>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</si>
  <si>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</si>
  <si>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</si>
  <si>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</si>
  <si>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</si>
  <si>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</si>
  <si>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</si>
  <si>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</si>
  <si>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</si>
  <si>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</si>
  <si>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</si>
  <si>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</si>
  <si>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</si>
  <si>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</si>
  <si>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</si>
  <si>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</si>
  <si>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</si>
  <si>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</si>
  <si>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</si>
  <si>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</si>
  <si>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</si>
  <si>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</si>
  <si>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</si>
  <si>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</si>
  <si>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</si>
  <si>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</si>
  <si>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</si>
  <si>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</si>
  <si>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</si>
  <si>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</si>
  <si>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</si>
  <si>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</si>
  <si>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</si>
  <si>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</si>
  <si>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</si>
  <si>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</si>
  <si>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</si>
  <si>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</si>
  <si>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</si>
  <si>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</si>
  <si>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</si>
  <si>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</si>
  <si>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</si>
  <si>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</si>
  <si>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</si>
  <si>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</si>
  <si>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</si>
  <si>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</si>
  <si>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</si>
  <si>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</si>
  <si>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</si>
  <si>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</si>
  <si>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</si>
  <si>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</si>
  <si>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</si>
  <si>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</si>
  <si>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</si>
  <si>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</si>
  <si>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</si>
  <si>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</si>
  <si>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</si>
  <si>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</si>
  <si>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</si>
  <si>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</si>
  <si>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</si>
  <si>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</si>
  <si>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</si>
  <si>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</si>
  <si>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</si>
  <si>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</si>
  <si>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</si>
  <si>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</si>
  <si>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</si>
  <si>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</si>
  <si>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</si>
  <si>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</si>
  <si>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</si>
  <si>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</si>
  <si>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</si>
  <si>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</si>
  <si>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</si>
  <si>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</si>
  <si>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</si>
  <si>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</si>
  <si>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</si>
  <si>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</si>
  <si>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</si>
  <si>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</si>
  <si>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</si>
  <si>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</si>
  <si>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</si>
  <si>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</si>
  <si>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</si>
  <si>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</si>
  <si>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</si>
  <si>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</si>
  <si>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</si>
  <si>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</si>
  <si>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</si>
  <si>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</si>
  <si>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</si>
  <si>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</si>
  <si>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</si>
  <si>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</si>
  <si>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</si>
  <si>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</si>
  <si>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</si>
  <si>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</si>
  <si>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</si>
  <si>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</si>
  <si>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</si>
  <si>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</si>
  <si>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</si>
  <si>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</si>
  <si>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</si>
  <si>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</si>
  <si>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</si>
  <si>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</si>
  <si>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</si>
  <si>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</si>
  <si>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</si>
  <si>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</si>
  <si>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</si>
  <si>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</si>
  <si>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</si>
  <si>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</si>
  <si>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</si>
  <si>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</si>
  <si>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</si>
  <si>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</si>
  <si>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</si>
  <si>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</si>
  <si>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</si>
  <si>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</si>
  <si>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</si>
  <si>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</si>
  <si>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</si>
  <si>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</si>
  <si>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</si>
  <si>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</si>
  <si>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</si>
  <si>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</si>
  <si>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</si>
  <si>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</si>
  <si>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</si>
  <si>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</si>
  <si>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</si>
  <si>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</si>
  <si>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</si>
  <si>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</si>
  <si>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</si>
  <si>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</si>
  <si>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</si>
  <si>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</si>
  <si>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</si>
  <si>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</si>
  <si>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</si>
  <si>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</si>
  <si>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</si>
  <si>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</si>
  <si>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</si>
  <si>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</si>
  <si>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</si>
  <si>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</si>
  <si>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</si>
  <si>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</si>
  <si>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</si>
  <si>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</si>
  <si>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</si>
  <si>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</si>
  <si>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</si>
  <si>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</si>
  <si>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</si>
  <si>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</si>
  <si>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</si>
  <si>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</si>
  <si>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</si>
  <si>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</si>
  <si>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</si>
  <si>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</si>
  <si>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</si>
  <si>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</si>
  <si>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</si>
  <si>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</si>
  <si>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</si>
  <si>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</si>
  <si>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</si>
  <si>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</si>
  <si>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</si>
  <si>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</si>
  <si>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</si>
  <si>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</si>
  <si>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</si>
  <si>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</si>
  <si>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</si>
  <si>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</si>
  <si>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</si>
  <si>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</si>
  <si>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</si>
  <si>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</si>
  <si>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</si>
  <si>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</si>
  <si>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</si>
  <si>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</si>
  <si>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</si>
  <si>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</si>
  <si>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</si>
  <si>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</si>
  <si>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</si>
  <si>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</si>
  <si>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</si>
  <si>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</si>
  <si>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</si>
  <si>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</si>
  <si>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</si>
  <si>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</si>
  <si>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</si>
  <si>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</si>
  <si>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</si>
  <si>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</si>
  <si>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</si>
  <si>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</si>
  <si>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</si>
  <si>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</si>
  <si>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</si>
  <si>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</si>
  <si>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</si>
  <si>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</si>
  <si>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</si>
  <si>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</si>
  <si>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</si>
  <si>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</si>
  <si>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</si>
  <si>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</si>
  <si>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</si>
  <si>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</si>
  <si>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</si>
  <si>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</si>
  <si>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</si>
  <si>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</si>
  <si>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</si>
  <si>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</si>
  <si>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</si>
  <si>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</si>
  <si>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</si>
  <si>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</si>
  <si>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</si>
  <si>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</si>
  <si>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</si>
  <si>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</si>
  <si>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</si>
  <si>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</si>
  <si>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</si>
  <si>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</si>
  <si>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</si>
  <si>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</si>
  <si>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</si>
  <si>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</si>
  <si>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</si>
  <si>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</si>
  <si>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</si>
  <si>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</si>
  <si>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</si>
  <si>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</si>
  <si>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</si>
  <si>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</si>
  <si>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</si>
  <si>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</si>
  <si>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</si>
  <si>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</si>
  <si>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</si>
  <si>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</si>
  <si>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</si>
  <si>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</si>
  <si>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</si>
  <si>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</si>
  <si>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</si>
  <si>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</si>
  <si>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</si>
  <si>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</si>
  <si>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</si>
  <si>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</si>
  <si>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</si>
  <si>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</si>
  <si>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</si>
  <si>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</si>
  <si>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</si>
  <si>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</si>
  <si>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</si>
  <si>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</si>
  <si>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</si>
  <si>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</si>
  <si>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</si>
  <si>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</si>
  <si>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</si>
  <si>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</si>
  <si>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</si>
  <si>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</si>
  <si>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</si>
  <si>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</si>
  <si>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</si>
  <si>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</si>
  <si>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</si>
  <si>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</si>
  <si>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</si>
  <si>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</si>
  <si>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</si>
  <si>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</si>
  <si>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</si>
  <si>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</si>
  <si>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</si>
  <si>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</si>
  <si>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</si>
  <si>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</si>
  <si>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</si>
  <si>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</si>
  <si>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</si>
  <si>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</si>
  <si>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</si>
  <si>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</si>
  <si>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</si>
  <si>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</si>
  <si>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</si>
  <si>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</si>
  <si>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</si>
  <si>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</si>
  <si>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</si>
  <si>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</si>
  <si>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</si>
  <si>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</si>
  <si>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</si>
  <si>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</si>
  <si>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</si>
  <si>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</si>
  <si>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</si>
  <si>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</si>
  <si>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</si>
  <si>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</si>
  <si>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</si>
  <si>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</si>
  <si>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</si>
  <si>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</si>
  <si>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</si>
  <si>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</si>
  <si>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</si>
  <si>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</si>
  <si>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</si>
  <si>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</si>
  <si>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</si>
  <si>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</si>
  <si>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</si>
  <si>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</si>
  <si>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</si>
  <si>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</si>
  <si>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</si>
  <si>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</si>
  <si>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</si>
  <si>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</si>
  <si>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</si>
  <si>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</si>
  <si>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</si>
  <si>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</si>
  <si>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</si>
  <si>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</si>
  <si>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</si>
  <si>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</si>
  <si>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</si>
  <si>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</si>
  <si>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</si>
  <si>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</si>
  <si>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</si>
  <si>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</si>
  <si>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</si>
  <si>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</si>
  <si>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</si>
  <si>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</si>
  <si>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</si>
  <si>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</si>
  <si>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</si>
  <si>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</si>
  <si>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</si>
  <si>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</si>
  <si>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</si>
  <si>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</si>
  <si>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</si>
  <si>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</si>
  <si>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</si>
  <si>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</si>
  <si>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</si>
  <si>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</si>
  <si>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</si>
  <si>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</si>
  <si>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</si>
  <si>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</si>
  <si>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</si>
  <si>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</si>
  <si>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</si>
  <si>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</si>
  <si>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</si>
  <si>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</si>
  <si>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</si>
  <si>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</si>
  <si>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</si>
  <si>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</si>
  <si>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</si>
  <si>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</si>
  <si>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</si>
  <si>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</si>
  <si>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</si>
  <si>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</si>
  <si>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</si>
  <si>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</si>
  <si>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</si>
  <si>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</si>
  <si>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</si>
  <si>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</si>
  <si>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</si>
  <si>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</si>
  <si>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</si>
  <si>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</si>
  <si>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</si>
  <si>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</si>
  <si>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</si>
  <si>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</si>
  <si>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</si>
  <si>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</si>
  <si>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</si>
  <si>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</si>
  <si>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</si>
  <si>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</si>
  <si>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</si>
  <si>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</si>
  <si>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</si>
  <si>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</si>
  <si>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</si>
  <si>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</si>
  <si>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</si>
  <si>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</si>
  <si>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</si>
  <si>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</si>
  <si>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</si>
  <si>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</si>
  <si>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</si>
  <si>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</si>
  <si>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</si>
  <si>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</si>
  <si>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</si>
  <si>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</si>
  <si>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</si>
  <si>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</si>
  <si>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</si>
  <si>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</si>
  <si>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</si>
  <si>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</si>
  <si>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</si>
  <si>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</si>
  <si>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</si>
  <si>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</si>
  <si>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</si>
  <si>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</si>
  <si>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</si>
  <si>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</si>
  <si>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</si>
  <si>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</si>
  <si>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</si>
  <si>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</si>
  <si>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</si>
  <si>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</si>
  <si>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</si>
  <si>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</si>
  <si>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</si>
  <si>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</si>
  <si>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</si>
  <si>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</si>
  <si>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</si>
  <si>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</si>
  <si>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</si>
  <si>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</si>
  <si>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</si>
  <si>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</si>
  <si>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</si>
  <si>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</si>
  <si>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</si>
  <si>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</si>
  <si>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</si>
  <si>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</si>
  <si>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</si>
  <si>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</si>
  <si>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</si>
  <si>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</si>
  <si>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</si>
  <si>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</si>
  <si>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</si>
  <si>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</si>
  <si>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</si>
  <si>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</si>
  <si>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</si>
  <si>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</si>
  <si>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</si>
  <si>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</si>
  <si>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</si>
  <si>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</si>
  <si>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</si>
  <si>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</si>
  <si>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</si>
  <si>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</si>
  <si>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</si>
  <si>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</si>
  <si>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</si>
  <si>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</si>
  <si>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</si>
  <si>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</si>
  <si>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</si>
  <si>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</si>
  <si>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</si>
  <si>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</si>
  <si>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</si>
  <si>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</si>
  <si>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</si>
  <si>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</si>
  <si>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</si>
  <si>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</si>
  <si>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</si>
  <si>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</si>
  <si>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</si>
  <si>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</si>
  <si>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</si>
  <si>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</si>
  <si>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</si>
  <si>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</si>
  <si>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</si>
  <si>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</si>
  <si>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</si>
  <si>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</si>
  <si>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</si>
  <si>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</si>
  <si>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</si>
  <si>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</si>
  <si>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</si>
  <si>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</si>
  <si>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</si>
  <si>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</si>
  <si>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</si>
  <si>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</si>
  <si>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</si>
  <si>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</si>
  <si>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</si>
  <si>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</si>
  <si>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</si>
  <si>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</si>
  <si>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</si>
  <si>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</si>
  <si>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</si>
  <si>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</si>
  <si>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</si>
  <si>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</si>
  <si>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</si>
  <si>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</si>
  <si>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</si>
  <si>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</si>
  <si>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</si>
  <si>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</si>
  <si>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</si>
  <si>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</si>
  <si>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</si>
  <si>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</si>
  <si>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</si>
  <si>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</si>
  <si>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</si>
  <si>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</si>
  <si>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</si>
  <si>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</si>
  <si>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</si>
  <si>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</si>
  <si>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</si>
  <si>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</si>
  <si>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</si>
  <si>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</si>
  <si>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</si>
  <si>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</si>
  <si>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</si>
  <si>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</si>
  <si>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</si>
  <si>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</si>
  <si>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</si>
  <si>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</si>
  <si>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</si>
  <si>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</si>
  <si>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</si>
  <si>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</si>
  <si>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</si>
  <si>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</si>
  <si>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</si>
  <si>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</si>
  <si>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</si>
  <si>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</si>
  <si>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</si>
  <si>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</si>
  <si>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</si>
  <si>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</si>
  <si>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</si>
  <si>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</si>
  <si>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</si>
  <si>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</si>
  <si>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</si>
  <si>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</si>
  <si>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</si>
  <si>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</si>
  <si>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</si>
  <si>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</si>
  <si>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</si>
  <si>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</si>
  <si>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</si>
  <si>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</si>
  <si>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</si>
  <si>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</si>
  <si>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</si>
  <si>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</si>
  <si>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</si>
  <si>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</si>
  <si>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</si>
  <si>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</si>
  <si>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</si>
  <si>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</si>
  <si>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</si>
  <si>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</si>
  <si>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</si>
  <si>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</si>
  <si>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</si>
  <si>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</si>
  <si>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</si>
  <si>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</si>
  <si>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</si>
  <si>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</si>
  <si>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</si>
  <si>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</si>
  <si>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</si>
  <si>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</si>
  <si>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</si>
  <si>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</si>
  <si>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</si>
  <si>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</si>
  <si>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</si>
  <si>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</si>
  <si>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</si>
  <si>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</si>
  <si>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</si>
  <si>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</si>
  <si>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</si>
  <si>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</si>
  <si>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</si>
  <si>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</si>
  <si>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</si>
  <si>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</si>
  <si>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</si>
  <si>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</si>
  <si>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</si>
  <si>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</si>
  <si>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</si>
  <si>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</si>
  <si>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</si>
  <si>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</si>
  <si>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</si>
  <si>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</si>
  <si>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</si>
  <si>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</si>
  <si>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</si>
  <si>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</si>
  <si>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</si>
  <si>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</si>
  <si>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</si>
  <si>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</si>
  <si>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</si>
  <si>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</si>
  <si>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</si>
  <si>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</si>
  <si>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</si>
  <si>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</si>
  <si>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</si>
  <si>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</si>
  <si>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</si>
  <si>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</si>
  <si>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</si>
  <si>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</si>
  <si>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</si>
  <si>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</si>
  <si>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</si>
  <si>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</si>
  <si>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</si>
  <si>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</si>
  <si>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</si>
  <si>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</si>
  <si>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</si>
  <si>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</si>
  <si>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</si>
  <si>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</si>
  <si>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</si>
  <si>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</si>
  <si>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</si>
  <si>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</si>
  <si>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</si>
  <si>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</si>
  <si>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</si>
  <si>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</si>
  <si>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</si>
  <si>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</si>
  <si>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</si>
  <si>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</si>
  <si>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</si>
  <si>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</si>
  <si>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</si>
  <si>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</si>
  <si>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</si>
  <si>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</si>
  <si>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</si>
  <si>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</si>
  <si>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</si>
  <si>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</si>
  <si>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</si>
  <si>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</si>
  <si>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</si>
  <si>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</si>
  <si>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</si>
  <si>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</si>
  <si>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</si>
  <si>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</si>
  <si>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</si>
  <si>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</si>
  <si>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</si>
  <si>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</si>
  <si>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</si>
  <si>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</si>
  <si>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</si>
  <si>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</si>
  <si>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</si>
  <si>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</si>
  <si>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</si>
  <si>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</si>
  <si>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</si>
  <si>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</si>
  <si>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</si>
  <si>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</si>
  <si>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</si>
  <si>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</si>
  <si>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</si>
  <si>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</si>
  <si>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</si>
  <si>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</si>
  <si>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</si>
  <si>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</si>
  <si>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</si>
  <si>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</si>
  <si>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</si>
  <si>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</si>
  <si>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</si>
  <si>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</si>
  <si>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</si>
  <si>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</si>
  <si>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</si>
  <si>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</si>
  <si>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</si>
  <si>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</si>
  <si>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</si>
  <si>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</si>
  <si>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</si>
  <si>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</si>
  <si>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</si>
  <si>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</si>
  <si>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</si>
  <si>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</si>
  <si>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</si>
  <si>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</si>
  <si>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</si>
  <si>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</si>
  <si>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</si>
  <si>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</si>
  <si>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</si>
  <si>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</si>
  <si>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</si>
  <si>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</si>
  <si>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</si>
  <si>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</si>
  <si>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</si>
  <si>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</si>
  <si>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</si>
  <si>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</si>
  <si>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</si>
  <si>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</si>
  <si>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</si>
  <si>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</si>
  <si>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</si>
  <si>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</si>
  <si>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</si>
  <si>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</si>
  <si>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</si>
  <si>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</si>
  <si>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</si>
  <si>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</si>
  <si>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</si>
  <si>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</si>
  <si>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</si>
  <si>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</si>
  <si>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</si>
  <si>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</si>
  <si>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</si>
  <si>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</si>
  <si>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</si>
  <si>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</si>
  <si>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</si>
  <si>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</si>
  <si>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</si>
  <si>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</si>
  <si>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</si>
  <si>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</si>
  <si>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</si>
  <si>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</si>
  <si>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</si>
  <si>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</si>
  <si>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</si>
  <si>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</si>
  <si>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</si>
  <si>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</si>
  <si>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</si>
  <si>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</si>
  <si>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</si>
  <si>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</si>
  <si>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</si>
  <si>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</si>
  <si>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</si>
  <si>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</si>
  <si>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</si>
  <si>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</si>
  <si>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</si>
  <si>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</si>
  <si>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</si>
  <si>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</si>
  <si>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</si>
  <si>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</si>
  <si>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</si>
  <si>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</si>
  <si>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</si>
  <si>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</si>
  <si>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</si>
  <si>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</si>
  <si>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</si>
  <si>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</si>
  <si>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</si>
  <si>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</si>
  <si>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</si>
  <si>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</si>
  <si>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</si>
  <si>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</si>
  <si>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</si>
  <si>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</si>
  <si>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</si>
  <si>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</si>
  <si>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</si>
  <si>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</si>
  <si>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</si>
  <si>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</si>
  <si>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</si>
  <si>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</si>
  <si>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</si>
  <si>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</si>
  <si>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</si>
  <si>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</si>
  <si>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</si>
  <si>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</si>
  <si>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</si>
  <si>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</si>
  <si>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</si>
  <si>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</si>
  <si>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</si>
  <si>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</si>
  <si>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</si>
  <si>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</si>
  <si>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</si>
  <si>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</si>
  <si>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</si>
  <si>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</si>
  <si>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</si>
  <si>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</si>
  <si>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</si>
  <si>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</si>
  <si>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</si>
  <si>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</si>
  <si>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</si>
  <si>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</si>
  <si>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</si>
  <si>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</si>
  <si>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</si>
  <si>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</si>
  <si>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</si>
  <si>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</si>
  <si>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</si>
  <si>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</si>
  <si>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</si>
  <si>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</si>
  <si>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</si>
  <si>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</si>
  <si>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</si>
  <si>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</si>
  <si>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</si>
  <si>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</si>
  <si>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</si>
  <si>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</si>
  <si>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</si>
  <si>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</si>
  <si>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</si>
  <si>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</si>
  <si>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</si>
  <si>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</si>
  <si>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</si>
  <si>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</si>
  <si>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</si>
  <si>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</si>
  <si>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</si>
  <si>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</si>
  <si>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</si>
  <si>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</si>
  <si>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</si>
  <si>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</si>
  <si>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</si>
  <si>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</si>
  <si>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</si>
  <si>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</si>
  <si>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</si>
  <si>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</si>
  <si>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</si>
  <si>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</si>
  <si>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</si>
  <si>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</si>
  <si>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</si>
  <si>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</si>
  <si>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</si>
  <si>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</si>
  <si>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</si>
  <si>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</si>
  <si>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</si>
  <si>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</si>
  <si>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</si>
  <si>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</si>
  <si>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</si>
  <si>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</si>
  <si>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</si>
  <si>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</si>
  <si>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</si>
  <si>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</si>
  <si>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</si>
  <si>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</si>
  <si>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</si>
  <si>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</si>
  <si>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</si>
  <si>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</si>
  <si>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</si>
  <si>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</si>
  <si>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</si>
  <si>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</si>
  <si>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</si>
  <si>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</si>
  <si>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</si>
  <si>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</si>
  <si>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</si>
  <si>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</si>
  <si>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</si>
  <si>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</si>
  <si>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</si>
  <si>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</si>
  <si>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</si>
  <si>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</si>
  <si>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</si>
  <si>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</si>
  <si>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</si>
  <si>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</si>
  <si>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</si>
  <si>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</si>
  <si>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</si>
  <si>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</si>
  <si>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</si>
  <si>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</si>
  <si>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</si>
  <si>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</si>
  <si>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</si>
  <si>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</si>
  <si>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</si>
  <si>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</si>
  <si>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</si>
  <si>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</si>
  <si>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</si>
  <si>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</si>
  <si>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</si>
  <si>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</si>
  <si>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</si>
  <si>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</si>
  <si>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</si>
  <si>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</si>
  <si>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</si>
  <si>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</si>
  <si>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</si>
  <si>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</si>
  <si>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</si>
  <si>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</si>
  <si>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</si>
  <si>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</si>
  <si>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</si>
  <si>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</si>
  <si>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</si>
  <si>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</si>
  <si>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</si>
  <si>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</si>
  <si>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</si>
  <si>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</si>
  <si>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</si>
  <si>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</si>
  <si>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</si>
  <si>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</si>
  <si>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</si>
  <si>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</si>
  <si>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</si>
  <si>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</si>
  <si>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</si>
  <si>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</si>
  <si>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</si>
  <si>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</si>
  <si>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</si>
  <si>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</si>
  <si>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</si>
  <si>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</si>
  <si>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</si>
  <si>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</si>
  <si>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</si>
  <si>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</si>
  <si>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</si>
  <si>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</si>
  <si>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</si>
  <si>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</si>
  <si>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</si>
  <si>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</si>
  <si>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</si>
  <si>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</si>
  <si>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</si>
  <si>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</si>
  <si>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</si>
  <si>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</si>
  <si>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</si>
  <si>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</si>
  <si>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</si>
  <si>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</si>
  <si>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</si>
  <si>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</si>
  <si>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</si>
  <si>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</si>
  <si>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</si>
  <si>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</si>
  <si>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</si>
  <si>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</si>
  <si>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</si>
  <si>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</si>
  <si>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</si>
  <si>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</si>
  <si>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</si>
  <si>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</si>
  <si>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</si>
  <si>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</si>
  <si>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</si>
  <si>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</si>
  <si>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</si>
  <si>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</si>
  <si>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</si>
  <si>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</si>
  <si>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</si>
  <si>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</si>
  <si>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</si>
  <si>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</si>
  <si>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</si>
  <si>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</si>
  <si>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</si>
  <si>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</si>
  <si>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</si>
  <si>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</si>
  <si>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</si>
  <si>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</si>
  <si>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</si>
  <si>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</si>
  <si>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</si>
  <si>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</si>
  <si>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</si>
  <si>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</si>
  <si>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</si>
  <si>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</si>
  <si>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</si>
  <si>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</si>
  <si>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</si>
  <si>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</si>
  <si>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</si>
  <si>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</si>
  <si>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</si>
  <si>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</si>
  <si>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</si>
  <si>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</si>
  <si>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</si>
  <si>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</si>
  <si>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</si>
  <si>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</si>
  <si>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</si>
  <si>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</si>
  <si>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</si>
  <si>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</si>
  <si>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</si>
  <si>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</si>
  <si>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</si>
  <si>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</si>
  <si>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</si>
  <si>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</si>
  <si>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</si>
  <si>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</si>
  <si>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</si>
  <si>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</si>
  <si>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</si>
  <si>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</si>
  <si>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</si>
  <si>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</si>
  <si>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</si>
  <si>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</si>
  <si>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</si>
  <si>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</si>
  <si>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</si>
  <si>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</si>
  <si>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</si>
  <si>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</si>
  <si>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</si>
  <si>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</si>
  <si>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</si>
  <si>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</si>
  <si>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</si>
  <si>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</si>
  <si>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</si>
  <si>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</si>
  <si>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</si>
  <si>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</si>
  <si>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</si>
  <si>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</si>
  <si>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</si>
  <si>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</si>
  <si>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</si>
  <si>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</si>
  <si>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</si>
  <si>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</si>
  <si>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</si>
  <si>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</si>
  <si>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</si>
  <si>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</si>
  <si>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</si>
  <si>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</si>
  <si>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</si>
  <si>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</si>
  <si>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</si>
  <si>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</si>
  <si>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</si>
  <si>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</si>
  <si>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</si>
  <si>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</si>
  <si>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</si>
  <si>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</si>
  <si>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</si>
  <si>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</si>
  <si>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</si>
  <si>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</si>
  <si>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</si>
  <si>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</si>
  <si>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</si>
  <si>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</si>
  <si>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</si>
  <si>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</si>
  <si>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</si>
  <si>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</si>
  <si>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</si>
  <si>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</si>
  <si>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</si>
  <si>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</si>
  <si>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</si>
  <si>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</si>
  <si>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</si>
  <si>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</si>
  <si>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</si>
  <si>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</si>
  <si>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</si>
  <si>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</si>
  <si>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</si>
  <si>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</si>
  <si>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</si>
  <si>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</si>
  <si>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</si>
  <si>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</si>
  <si>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</si>
  <si>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</si>
  <si>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</si>
  <si>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</si>
  <si>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</si>
  <si>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</si>
  <si>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</si>
  <si>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</si>
  <si>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</si>
  <si>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</si>
  <si>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</si>
  <si>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</si>
  <si>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</si>
  <si>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</si>
  <si>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</si>
  <si>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</si>
  <si>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</si>
  <si>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</si>
  <si>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</si>
  <si>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</si>
  <si>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</si>
  <si>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</si>
  <si>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</si>
  <si>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</si>
  <si>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</si>
  <si>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</si>
  <si>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</si>
  <si>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</si>
  <si>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</si>
  <si>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</si>
  <si>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</si>
  <si>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</si>
  <si>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</si>
  <si>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</si>
  <si>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</si>
  <si>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</si>
  <si>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</si>
  <si>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</si>
  <si>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</si>
  <si>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</si>
  <si>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</si>
  <si>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</si>
  <si>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</si>
  <si>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</si>
  <si>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</si>
  <si>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</si>
  <si>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</si>
  <si>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</si>
  <si>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</si>
  <si>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</si>
  <si>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</si>
  <si>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</si>
  <si>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</si>
  <si>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</si>
  <si>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</si>
  <si>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</si>
  <si>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</si>
  <si>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</si>
  <si>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</si>
  <si>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</si>
  <si>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</si>
  <si>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</si>
  <si>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</si>
  <si>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</si>
  <si>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</si>
  <si>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</si>
  <si>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</si>
  <si>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</si>
  <si>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</si>
  <si>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</si>
  <si>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</si>
  <si>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</si>
  <si>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</si>
  <si>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</si>
  <si>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</si>
  <si>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</si>
  <si>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</si>
  <si>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</si>
  <si>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</si>
  <si>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</si>
  <si>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</si>
  <si>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</si>
  <si>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</si>
  <si>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</si>
  <si>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</si>
  <si>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</si>
  <si>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</si>
  <si>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</si>
  <si>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</si>
  <si>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</si>
  <si>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</si>
  <si>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</si>
  <si>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</si>
  <si>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</si>
  <si>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</si>
  <si>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</si>
  <si>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</si>
  <si>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</si>
  <si>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</si>
  <si>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</si>
  <si>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</si>
  <si>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</si>
  <si>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</si>
  <si>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</si>
  <si>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</si>
  <si>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</si>
  <si>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</si>
  <si>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</si>
  <si>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</si>
  <si>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</si>
  <si>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</si>
  <si>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</si>
  <si>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</si>
  <si>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</si>
  <si>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</si>
  <si>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</si>
  <si>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</si>
  <si>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</si>
  <si>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</si>
  <si>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</si>
  <si>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</si>
  <si>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</si>
  <si>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</si>
  <si>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</si>
  <si>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</si>
  <si>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</si>
  <si>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</si>
  <si>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</si>
  <si>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</si>
  <si>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</si>
  <si>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</si>
  <si>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</si>
  <si>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</si>
  <si>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</si>
  <si>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</si>
  <si>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</si>
  <si>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</si>
  <si>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</si>
  <si>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</si>
  <si>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</si>
  <si>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</si>
  <si>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</si>
  <si>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</si>
  <si>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</si>
  <si>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</si>
  <si>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</si>
  <si>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</si>
  <si>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</si>
  <si>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</si>
  <si>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</si>
  <si>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</si>
  <si>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</si>
  <si>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</si>
  <si>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</si>
  <si>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</si>
  <si>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</si>
  <si>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</si>
  <si>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</si>
  <si>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</si>
  <si>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</si>
  <si>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</si>
  <si>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</si>
  <si>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</si>
  <si>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</si>
  <si>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</si>
  <si>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</si>
  <si>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</si>
  <si>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</si>
  <si>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</si>
  <si>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</si>
  <si>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</si>
  <si>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</si>
  <si>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</si>
  <si>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</si>
  <si>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</si>
  <si>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</si>
  <si>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</si>
  <si>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</si>
  <si>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</si>
  <si>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</si>
  <si>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</si>
  <si>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</si>
  <si>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</si>
  <si>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</si>
  <si>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</si>
  <si>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</si>
  <si>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</si>
  <si>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</si>
  <si>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</si>
  <si>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</si>
  <si>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</si>
  <si>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</si>
  <si>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</si>
  <si>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</si>
  <si>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</si>
  <si>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</si>
  <si>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</si>
  <si>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</si>
  <si>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</si>
  <si>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</si>
  <si>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</si>
  <si>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</si>
  <si>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</si>
  <si>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</si>
  <si>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</si>
  <si>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</si>
  <si>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</si>
  <si>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</si>
  <si>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</si>
  <si>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</si>
  <si>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</si>
  <si>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</si>
  <si>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</si>
  <si>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</si>
  <si>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</si>
  <si>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</si>
  <si>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</si>
  <si>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</si>
  <si>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</si>
  <si>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</si>
  <si>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</si>
  <si>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</si>
  <si>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</si>
  <si>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</si>
  <si>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</si>
  <si>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</si>
  <si>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</si>
  <si>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</si>
  <si>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</si>
  <si>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</si>
  <si>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</si>
  <si>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</si>
  <si>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</si>
  <si>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</si>
  <si>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</si>
  <si>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</si>
  <si>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</si>
  <si>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</si>
  <si>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</si>
  <si>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</si>
  <si>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</si>
  <si>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</si>
  <si>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</si>
  <si>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</si>
  <si>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</si>
  <si>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</si>
  <si>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</si>
  <si>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</si>
  <si>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</si>
  <si>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</si>
  <si>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</si>
  <si>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</si>
  <si>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</si>
  <si>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</si>
  <si>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</si>
  <si>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</si>
  <si>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</si>
  <si>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</si>
  <si>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</si>
  <si>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</si>
  <si>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</si>
  <si>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</si>
  <si>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</si>
  <si>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</si>
  <si>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</si>
  <si>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</si>
  <si>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</si>
  <si>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</si>
  <si>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</si>
  <si>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</si>
  <si>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</si>
  <si>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</si>
  <si>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</si>
  <si>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</si>
  <si>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</si>
  <si>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</si>
  <si>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</si>
  <si>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</si>
  <si>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</si>
  <si>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</si>
  <si>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</si>
  <si>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</si>
  <si>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</si>
  <si>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</si>
  <si>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</si>
  <si>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</si>
  <si>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</si>
  <si>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</si>
  <si>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</si>
  <si>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</si>
  <si>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</si>
  <si>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</si>
  <si>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</si>
  <si>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</si>
  <si>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</si>
  <si>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</si>
  <si>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</si>
  <si>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</si>
  <si>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</si>
  <si>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</si>
  <si>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</si>
  <si>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</si>
  <si>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</si>
  <si>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</si>
  <si>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</si>
  <si>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</si>
  <si>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</si>
  <si>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</si>
  <si>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</si>
  <si>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</si>
  <si>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</si>
  <si>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</si>
  <si>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</si>
  <si>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</si>
  <si>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</si>
  <si>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</si>
  <si>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</si>
  <si>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</si>
  <si>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</si>
  <si>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</si>
  <si>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</si>
  <si>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</si>
  <si>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</si>
  <si>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</si>
  <si>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</si>
  <si>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</si>
  <si>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</si>
  <si>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</si>
  <si>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</si>
  <si>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</si>
  <si>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</si>
  <si>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</si>
  <si>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</si>
  <si>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</si>
  <si>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</si>
  <si>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</si>
  <si>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</si>
  <si>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</si>
  <si>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</si>
  <si>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</si>
  <si>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</si>
  <si>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</si>
  <si>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</si>
  <si>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</si>
  <si>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</si>
  <si>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</si>
  <si>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</si>
  <si>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</si>
  <si>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</si>
  <si>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</si>
  <si>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</si>
  <si>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</si>
  <si>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</si>
  <si>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</si>
  <si>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</si>
  <si>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</si>
  <si>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</si>
  <si>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</si>
  <si>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</si>
  <si>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</si>
  <si>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</si>
  <si>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</si>
  <si>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</si>
  <si>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</si>
  <si>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</si>
  <si>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</si>
  <si>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</si>
  <si>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</si>
  <si>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</si>
  <si>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</si>
  <si>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</si>
  <si>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</si>
  <si>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</si>
  <si>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</si>
  <si>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</si>
  <si>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</si>
  <si>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</si>
  <si>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</si>
  <si>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</si>
  <si>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</si>
  <si>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</si>
  <si>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</si>
  <si>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</si>
  <si>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</si>
  <si>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</si>
  <si>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</si>
  <si>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</si>
  <si>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</si>
  <si>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</si>
  <si>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</si>
  <si>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</si>
  <si>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</si>
  <si>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</si>
  <si>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</si>
  <si>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</si>
  <si>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</si>
  <si>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</si>
  <si>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</si>
  <si>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</si>
  <si>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</si>
  <si>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</si>
  <si>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</si>
  <si>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</si>
  <si>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</si>
  <si>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</si>
  <si>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</si>
  <si>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</si>
  <si>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</si>
  <si>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</si>
  <si>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</si>
  <si>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</si>
  <si>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</si>
  <si>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</si>
  <si>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</si>
  <si>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</si>
  <si>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</si>
  <si>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</si>
  <si>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</si>
  <si>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</si>
  <si>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</si>
  <si>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</si>
  <si>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</si>
  <si>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</si>
  <si>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</si>
  <si>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</si>
  <si>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</si>
  <si>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</si>
  <si>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</si>
  <si>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</si>
  <si>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</si>
  <si>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</si>
  <si>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</si>
  <si>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</si>
  <si>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</si>
  <si>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</si>
  <si>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</si>
  <si>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</si>
  <si>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</si>
  <si>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</si>
  <si>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</si>
  <si>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</si>
  <si>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</si>
  <si>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</si>
  <si>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</si>
  <si>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</si>
  <si>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</si>
  <si>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</si>
  <si>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</si>
  <si>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</si>
  <si>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</si>
  <si>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</si>
  <si>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</si>
  <si>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</si>
  <si>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</si>
  <si>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</si>
  <si>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</si>
  <si>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</si>
  <si>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</si>
  <si>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</si>
  <si>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</si>
  <si>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</si>
  <si>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</si>
  <si>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</si>
  <si>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</si>
  <si>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</si>
  <si>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</si>
  <si>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</si>
  <si>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</si>
  <si>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</si>
  <si>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</si>
  <si>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</si>
  <si>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</si>
  <si>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</si>
  <si>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</si>
  <si>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</si>
  <si>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</si>
  <si>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</si>
  <si>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</si>
  <si>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</si>
  <si>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</si>
  <si>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</si>
  <si>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</si>
  <si>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</si>
  <si>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</si>
  <si>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</si>
  <si>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</si>
  <si>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</si>
  <si>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</si>
  <si>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</si>
  <si>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</si>
  <si>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</si>
  <si>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</si>
  <si>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</si>
  <si>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</si>
  <si>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</si>
  <si>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</si>
  <si>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</si>
  <si>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</si>
  <si>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</si>
  <si>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</si>
  <si>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</si>
  <si>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</si>
  <si>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</si>
  <si>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</si>
  <si>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</si>
  <si>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</si>
  <si>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</si>
  <si>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</si>
  <si>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</si>
  <si>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</si>
  <si>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</si>
  <si>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</si>
  <si>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</si>
  <si>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</si>
  <si>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</si>
  <si>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</si>
  <si>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</si>
  <si>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</si>
  <si>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</si>
  <si>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</si>
  <si>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</si>
  <si>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</si>
  <si>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</si>
  <si>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</si>
  <si>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</si>
  <si>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</si>
  <si>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</si>
  <si>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</si>
  <si>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</si>
  <si>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</si>
  <si>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</si>
  <si>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</si>
  <si>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</si>
  <si>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</si>
  <si>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</si>
  <si>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</si>
  <si>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</si>
  <si>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</si>
  <si>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</si>
  <si>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</si>
  <si>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</si>
  <si>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</si>
  <si>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</si>
  <si>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</si>
  <si>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</si>
  <si>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</si>
  <si>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</si>
  <si>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</si>
  <si>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</si>
  <si>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</si>
  <si>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</si>
  <si>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</si>
  <si>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</si>
  <si>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</si>
  <si>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</si>
  <si>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</si>
  <si>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</si>
  <si>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</si>
  <si>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</si>
  <si>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</si>
  <si>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</si>
  <si>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</si>
  <si>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</si>
  <si>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</si>
  <si>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</si>
  <si>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</si>
  <si>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</si>
  <si>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</si>
  <si>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</si>
  <si>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</si>
  <si>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</si>
  <si>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</si>
  <si>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</si>
  <si>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</si>
  <si>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</si>
  <si>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</si>
  <si>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</si>
  <si>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</si>
  <si>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</si>
  <si>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</si>
  <si>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</si>
  <si>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</si>
  <si>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</si>
  <si>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</si>
  <si>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</si>
  <si>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</si>
  <si>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</si>
  <si>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</si>
  <si>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</si>
  <si>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</si>
  <si>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</si>
  <si>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</si>
  <si>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</si>
  <si>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</si>
  <si>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</si>
  <si>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</si>
  <si>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</si>
  <si>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</si>
  <si>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</si>
  <si>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</si>
  <si>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</si>
  <si>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</si>
  <si>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</si>
  <si>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</si>
  <si>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</si>
  <si>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</si>
  <si>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</si>
  <si>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</si>
  <si>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</si>
  <si>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</si>
  <si>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</si>
  <si>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</si>
  <si>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</si>
  <si>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</si>
  <si>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</si>
  <si>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</si>
  <si>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</si>
  <si>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</si>
  <si>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</si>
  <si>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</si>
  <si>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</si>
  <si>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</si>
  <si>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</si>
  <si>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</si>
  <si>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</si>
  <si>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</si>
  <si>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</si>
  <si>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</si>
  <si>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</si>
  <si>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</si>
  <si>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</si>
  <si>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</si>
  <si>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</si>
  <si>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</si>
  <si>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</si>
  <si>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</si>
  <si>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</si>
  <si>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</si>
  <si>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</si>
  <si>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</si>
  <si>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</si>
  <si>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</si>
  <si>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</si>
  <si>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</si>
  <si>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</si>
  <si>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</si>
  <si>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</si>
  <si>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</si>
  <si>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</si>
  <si>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</si>
  <si>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</si>
  <si>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</si>
  <si>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</si>
  <si>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</si>
  <si>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</si>
  <si>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</si>
  <si>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</si>
  <si>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</si>
  <si>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</si>
  <si>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</si>
  <si>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</si>
  <si>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</si>
  <si>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</si>
  <si>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</si>
  <si>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</si>
  <si>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</si>
  <si>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</si>
  <si>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</si>
  <si>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</si>
  <si>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</si>
  <si>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</si>
  <si>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</si>
  <si>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</si>
  <si>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</si>
  <si>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</si>
  <si>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</si>
  <si>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</si>
  <si>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</si>
  <si>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</si>
  <si>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</si>
  <si>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</si>
  <si>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</si>
  <si>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</si>
  <si>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</si>
  <si>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</si>
  <si>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</si>
  <si>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</si>
  <si>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</si>
  <si>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</si>
  <si>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</si>
  <si>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</si>
  <si>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</si>
  <si>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</si>
  <si>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</si>
  <si>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</si>
  <si>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</si>
  <si>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</si>
  <si>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</si>
  <si>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</si>
  <si>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</si>
  <si>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</si>
  <si>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</si>
  <si>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</si>
  <si>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</si>
  <si>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</si>
  <si>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</si>
  <si>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</si>
  <si>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</si>
  <si>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</si>
  <si>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</si>
  <si>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</si>
  <si>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</si>
  <si>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</si>
  <si>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</si>
  <si>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</si>
  <si>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</si>
  <si>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</si>
  <si>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</si>
  <si>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</si>
  <si>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</si>
  <si>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</si>
  <si>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</si>
  <si>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</si>
  <si>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</si>
  <si>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</si>
  <si>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</si>
  <si>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</si>
  <si>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</si>
  <si>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</si>
  <si>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</si>
  <si>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</si>
  <si>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</si>
  <si>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</si>
  <si>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</si>
  <si>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</si>
  <si>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</si>
  <si>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</si>
  <si>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</si>
  <si>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</si>
  <si>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</si>
  <si>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</si>
  <si>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</si>
  <si>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</si>
  <si>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</si>
  <si>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</si>
  <si>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</si>
  <si>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</si>
  <si>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</si>
  <si>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</si>
  <si>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</si>
  <si>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</si>
  <si>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</si>
  <si>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</si>
  <si>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</si>
  <si>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</si>
  <si>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</si>
  <si>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</si>
  <si>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</si>
  <si>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</si>
  <si>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</si>
  <si>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</si>
  <si>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</si>
  <si>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</si>
  <si>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</si>
  <si>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</si>
  <si>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</si>
  <si>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</si>
  <si>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</si>
  <si>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</si>
  <si>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</si>
  <si>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</si>
  <si>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</si>
  <si>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</si>
  <si>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</si>
  <si>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</si>
  <si>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</si>
  <si>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</si>
  <si>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</si>
  <si>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</si>
  <si>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</si>
  <si>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</si>
  <si>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</si>
  <si>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</si>
  <si>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</si>
  <si>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</si>
  <si>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</si>
  <si>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</si>
  <si>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</si>
  <si>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</si>
  <si>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</si>
  <si>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</si>
  <si>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</si>
  <si>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</si>
  <si>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</si>
  <si>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</si>
  <si>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</si>
  <si>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</si>
  <si>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</si>
  <si>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</si>
  <si>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</si>
  <si>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</si>
  <si>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</si>
  <si>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</si>
  <si>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</si>
  <si>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</si>
  <si>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</si>
  <si>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</si>
  <si>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</si>
  <si>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</si>
  <si>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</si>
  <si>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</si>
  <si>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</si>
  <si>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</si>
  <si>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</si>
  <si>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</si>
  <si>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</si>
  <si>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</si>
  <si>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</si>
  <si>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</si>
  <si>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</si>
  <si>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</si>
  <si>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</si>
  <si>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</si>
  <si>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</si>
  <si>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</si>
  <si>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</si>
  <si>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</si>
  <si>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</si>
  <si>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</si>
  <si>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</si>
  <si>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</si>
  <si>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</si>
  <si>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</si>
  <si>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</si>
  <si>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</si>
  <si>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</si>
  <si>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</si>
  <si>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</si>
  <si>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</si>
  <si>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</si>
  <si>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</si>
  <si>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</si>
  <si>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</si>
  <si>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</si>
  <si>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</si>
  <si>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</si>
  <si>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</si>
  <si>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</si>
  <si>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</si>
  <si>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</si>
  <si>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</si>
  <si>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</si>
  <si>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</si>
  <si>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</si>
  <si>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</si>
  <si>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</si>
  <si>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</si>
  <si>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</si>
  <si>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</si>
  <si>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</si>
  <si>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</si>
  <si>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</si>
  <si>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</si>
  <si>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</si>
  <si>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</si>
  <si>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</si>
  <si>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</si>
  <si>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</si>
  <si>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</si>
  <si>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</si>
  <si>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</si>
  <si>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</si>
  <si>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</si>
  <si>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</si>
  <si>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</si>
  <si>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</si>
  <si>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</si>
  <si>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</si>
  <si>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</si>
  <si>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</si>
  <si>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</si>
  <si>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</si>
  <si>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</si>
  <si>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</si>
  <si>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</si>
  <si>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</si>
  <si>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</si>
  <si>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</si>
  <si>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</si>
  <si>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</si>
  <si>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</si>
  <si>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</si>
  <si>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</si>
  <si>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</si>
  <si>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</si>
  <si>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</si>
  <si>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</si>
  <si>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</si>
  <si>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</si>
  <si>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</si>
  <si>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</si>
  <si>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</si>
  <si>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</si>
  <si>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</si>
  <si>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</si>
  <si>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</si>
  <si>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</si>
  <si>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</si>
  <si>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</si>
  <si>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</si>
  <si>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</si>
  <si>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</si>
  <si>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</si>
  <si>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</si>
  <si>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</si>
  <si>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</si>
  <si>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</si>
  <si>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</si>
  <si>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</si>
  <si>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</si>
  <si>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</si>
  <si>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</si>
  <si>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</si>
  <si>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</si>
  <si>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</si>
  <si>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</si>
  <si>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</si>
  <si>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</si>
  <si>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</si>
  <si>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</si>
  <si>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</si>
  <si>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</si>
  <si>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</si>
  <si>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</si>
  <si>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</si>
  <si>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</si>
  <si>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</si>
  <si>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</si>
  <si>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</si>
  <si>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</si>
  <si>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</si>
  <si>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</si>
  <si>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</si>
  <si>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</si>
  <si>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</si>
  <si>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</si>
  <si>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</si>
  <si>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</si>
  <si>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</si>
  <si>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</si>
  <si>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</si>
  <si>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</si>
  <si>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</si>
  <si>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</si>
  <si>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</si>
  <si>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</si>
  <si>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</si>
  <si>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</si>
  <si>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</si>
  <si>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</si>
  <si>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</si>
  <si>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</si>
  <si>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</si>
  <si>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</si>
  <si>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</si>
  <si>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</si>
  <si>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</si>
  <si>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</si>
  <si>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</si>
  <si>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</si>
  <si>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</si>
  <si>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</si>
  <si>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</si>
  <si>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</si>
  <si>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</si>
  <si>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</si>
  <si>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</si>
  <si>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</si>
  <si>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</si>
  <si>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</si>
  <si>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</si>
  <si>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</si>
  <si>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</si>
  <si>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</si>
  <si>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</si>
  <si>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</si>
  <si>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</si>
  <si>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</si>
  <si>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</si>
  <si>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</si>
  <si>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</si>
  <si>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</si>
  <si>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</si>
  <si>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</si>
  <si>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</si>
  <si>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</si>
  <si>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</si>
  <si>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</si>
  <si>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</si>
  <si>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</si>
  <si>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</si>
  <si>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</si>
  <si>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</si>
  <si>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</si>
  <si>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</si>
  <si>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</si>
  <si>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</si>
  <si>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</si>
  <si>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</si>
  <si>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</si>
  <si>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</si>
  <si>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</si>
  <si>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</si>
  <si>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</si>
  <si>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</si>
  <si>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</si>
  <si>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</si>
  <si>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</si>
  <si>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</si>
  <si>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</si>
  <si>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</si>
  <si>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</si>
  <si>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</si>
  <si>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</si>
  <si>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</si>
  <si>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</si>
  <si>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</si>
  <si>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</si>
  <si>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</si>
  <si>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</si>
  <si>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</si>
  <si>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</si>
  <si>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</si>
  <si>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</si>
  <si>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</si>
  <si>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</si>
  <si>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</si>
  <si>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</si>
  <si>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</si>
  <si>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</si>
  <si>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</si>
  <si>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</si>
  <si>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</si>
  <si>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</si>
  <si>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</si>
  <si>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</si>
  <si>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</si>
  <si>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</si>
  <si>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</si>
  <si>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</si>
  <si>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</si>
  <si>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</si>
  <si>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</si>
  <si>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</si>
  <si>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</si>
  <si>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</si>
  <si>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</si>
  <si>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</si>
  <si>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</si>
  <si>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</si>
  <si>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</si>
  <si>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</si>
  <si>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</si>
  <si>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</si>
  <si>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</si>
  <si>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</si>
  <si>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</si>
  <si>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</si>
  <si>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</si>
  <si>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</si>
  <si>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</si>
  <si>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</si>
  <si>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</si>
  <si>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</si>
  <si>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</si>
  <si>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</si>
  <si>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</si>
  <si>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</si>
  <si>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</si>
  <si>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</si>
  <si>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</si>
  <si>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</si>
  <si>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</si>
  <si>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</si>
  <si>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</si>
  <si>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</si>
  <si>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</si>
  <si>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</si>
  <si>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</si>
  <si>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</si>
  <si>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</si>
  <si>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</si>
  <si>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</si>
  <si>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</si>
  <si>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</si>
  <si>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</si>
  <si>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</si>
  <si>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</si>
  <si>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</si>
  <si>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</si>
  <si>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</si>
  <si>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</si>
  <si>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</si>
  <si>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</si>
  <si>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</si>
  <si>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</si>
  <si>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</si>
  <si>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</si>
  <si>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</si>
  <si>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</si>
  <si>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</si>
  <si>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</si>
  <si>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</si>
  <si>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</si>
  <si>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</si>
  <si>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</si>
  <si>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</si>
  <si>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</si>
  <si>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</si>
  <si>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</si>
  <si>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</si>
  <si>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</si>
  <si>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</si>
  <si>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</si>
  <si>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</si>
  <si>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</si>
  <si>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</si>
  <si>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</si>
  <si>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</si>
  <si>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</si>
  <si>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</si>
  <si>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</si>
  <si>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</si>
  <si>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</si>
  <si>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</si>
  <si>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</si>
  <si>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</si>
  <si>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</si>
  <si>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</si>
  <si>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</si>
  <si>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</si>
  <si>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</si>
  <si>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</si>
  <si>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</si>
  <si>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</si>
  <si>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</si>
  <si>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</si>
  <si>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</si>
  <si>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</si>
  <si>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</si>
  <si>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</si>
  <si>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</si>
  <si>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</si>
  <si>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</si>
  <si>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</si>
  <si>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</si>
  <si>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</si>
  <si>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</si>
  <si>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</si>
  <si>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</si>
  <si>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</si>
  <si>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</si>
  <si>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</si>
  <si>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</si>
  <si>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</si>
  <si>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</si>
  <si>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</si>
  <si>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</si>
  <si>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</si>
  <si>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</si>
  <si>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</si>
  <si>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</si>
  <si>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</si>
  <si>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</si>
  <si>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</si>
  <si>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</si>
  <si>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</si>
  <si>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</si>
  <si>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</si>
  <si>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</si>
  <si>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</si>
  <si>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</si>
  <si>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</si>
  <si>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</si>
  <si>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</si>
  <si>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</si>
  <si>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</si>
  <si>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</si>
  <si>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</si>
  <si>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</si>
  <si>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</si>
  <si>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</si>
  <si>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</si>
  <si>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</si>
  <si>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</si>
  <si>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</si>
  <si>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</si>
  <si>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</si>
  <si>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</si>
  <si>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</si>
  <si>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</si>
  <si>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</si>
  <si>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</si>
  <si>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</si>
  <si>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</si>
  <si>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</si>
  <si>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</si>
  <si>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</si>
  <si>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</si>
  <si>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</si>
  <si>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</si>
  <si>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</si>
  <si>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</si>
  <si>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</si>
  <si>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</si>
  <si>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</si>
  <si>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</si>
  <si>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</si>
  <si>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</si>
  <si>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</si>
  <si>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</si>
  <si>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</si>
  <si>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</si>
  <si>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</si>
  <si>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</si>
  <si>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</si>
  <si>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</si>
  <si>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</si>
  <si>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</si>
  <si>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</si>
  <si>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</si>
  <si>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</si>
  <si>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</si>
  <si>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</si>
  <si>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</si>
  <si>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</si>
  <si>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</si>
  <si>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</si>
  <si>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</si>
  <si>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</si>
  <si>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</si>
  <si>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</si>
  <si>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</si>
  <si>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</si>
  <si>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</si>
  <si>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</si>
  <si>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</si>
  <si>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</si>
  <si>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</si>
  <si>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</si>
  <si>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</si>
  <si>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</si>
  <si>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</si>
  <si>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</si>
  <si>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</si>
  <si>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</si>
  <si>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</si>
  <si>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</si>
  <si>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</si>
  <si>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</si>
  <si>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</si>
  <si>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</si>
  <si>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</si>
  <si>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</si>
  <si>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</si>
  <si>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</si>
  <si>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</si>
  <si>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</si>
  <si>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</si>
  <si>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</si>
  <si>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</si>
  <si>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</si>
  <si>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</si>
  <si>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</si>
  <si>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</si>
  <si>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</si>
  <si>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</si>
  <si>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</si>
  <si>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</si>
  <si>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</si>
  <si>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</si>
  <si>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</si>
  <si>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</si>
  <si>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</si>
  <si>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</si>
  <si>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</si>
  <si>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</si>
  <si>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</si>
  <si>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</si>
  <si>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</si>
  <si>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</si>
  <si>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</si>
  <si>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</si>
  <si>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</si>
  <si>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</si>
  <si>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</si>
  <si>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</si>
  <si>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</si>
  <si>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</si>
  <si>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</si>
  <si>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</si>
  <si>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</si>
  <si>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</si>
  <si>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</si>
  <si>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</si>
  <si>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</si>
  <si>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</si>
  <si>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</si>
  <si>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</si>
  <si>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</si>
  <si>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</si>
  <si>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</si>
  <si>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</si>
  <si>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</si>
  <si>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</si>
  <si>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</si>
  <si>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</si>
  <si>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</si>
  <si>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</si>
  <si>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</si>
  <si>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</si>
  <si>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</si>
  <si>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</si>
  <si>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</si>
  <si>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</si>
  <si>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</si>
  <si>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</si>
  <si>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</si>
  <si>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</si>
  <si>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</si>
  <si>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</si>
  <si>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</si>
  <si>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</si>
  <si>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</si>
  <si>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</si>
  <si>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</si>
  <si>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</si>
  <si>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</si>
  <si>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</si>
  <si>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</si>
  <si>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</si>
  <si>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</si>
  <si>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</si>
  <si>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</si>
  <si>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</si>
  <si>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</si>
  <si>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</si>
  <si>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</si>
  <si>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</si>
  <si>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</si>
  <si>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</si>
  <si>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</si>
  <si>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</si>
  <si>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</si>
  <si>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</si>
  <si>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</si>
  <si>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</si>
  <si>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</si>
  <si>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</si>
  <si>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</si>
  <si>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</si>
  <si>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</si>
  <si>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</si>
  <si>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</si>
  <si>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</si>
  <si>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</si>
  <si>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</si>
  <si>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</si>
  <si>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</si>
  <si>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</si>
  <si>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</si>
  <si>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</si>
  <si>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</si>
  <si>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</si>
  <si>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</si>
  <si>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</si>
  <si>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</si>
  <si>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</si>
  <si>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</si>
  <si>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</si>
  <si>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</si>
  <si>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</si>
  <si>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</si>
  <si>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</si>
  <si>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</si>
  <si>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</si>
  <si>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</si>
  <si>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</si>
  <si>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</si>
  <si>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</si>
  <si>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</si>
  <si>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</si>
  <si>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</si>
  <si>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</si>
  <si>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</si>
  <si>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</si>
  <si>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</si>
  <si>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</si>
  <si>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</si>
  <si>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</si>
  <si>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</si>
  <si>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</si>
  <si>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</si>
  <si>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</si>
  <si>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</si>
  <si>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</si>
  <si>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</si>
  <si>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</si>
  <si>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</si>
  <si>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</si>
  <si>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</si>
  <si>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</si>
  <si>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</si>
  <si>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</si>
  <si>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</si>
  <si>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</si>
  <si>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</si>
  <si>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</si>
  <si>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</si>
  <si>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</si>
  <si>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</si>
  <si>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</si>
  <si>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</si>
  <si>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</si>
  <si>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</si>
  <si>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</si>
  <si>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</si>
  <si>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</si>
  <si>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</si>
  <si>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</si>
  <si>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</si>
  <si>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</si>
  <si>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</si>
  <si>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</si>
  <si>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</si>
  <si>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</si>
  <si>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</si>
  <si>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</si>
  <si>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</si>
  <si>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</si>
  <si>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</si>
  <si>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</si>
  <si>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</si>
  <si>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</si>
  <si>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</si>
  <si>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</si>
  <si>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</si>
  <si>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</si>
  <si>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</si>
  <si>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</si>
  <si>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</si>
  <si>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</si>
  <si>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</si>
  <si>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</si>
  <si>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</si>
  <si>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</si>
  <si>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</si>
  <si>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</si>
  <si>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</si>
  <si>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</si>
  <si>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</si>
  <si>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</si>
  <si>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</si>
  <si>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</si>
  <si>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</si>
  <si>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</si>
  <si>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</si>
  <si>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</si>
  <si>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</si>
  <si>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</si>
  <si>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</si>
  <si>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</si>
  <si>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</si>
  <si>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</si>
  <si>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</si>
  <si>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</si>
  <si>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</si>
  <si>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</si>
  <si>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</si>
  <si>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</si>
  <si>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</si>
  <si>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</si>
  <si>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</si>
  <si>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</si>
  <si>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</si>
  <si>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</si>
  <si>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</si>
  <si>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</si>
  <si>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</si>
  <si>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</si>
  <si>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</si>
  <si>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</si>
  <si>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</si>
  <si>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</si>
  <si>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</si>
  <si>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</si>
  <si>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</si>
  <si>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</si>
  <si>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</si>
  <si>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</si>
  <si>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</si>
  <si>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</si>
  <si>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</si>
  <si>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</si>
  <si>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</si>
  <si>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</si>
  <si>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</si>
  <si>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</si>
  <si>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</si>
  <si>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</si>
  <si>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</si>
  <si>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</si>
  <si>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</si>
  <si>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</si>
  <si>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</si>
  <si>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</si>
  <si>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</si>
  <si>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</si>
  <si>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</si>
  <si>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</si>
  <si>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</si>
  <si>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</si>
  <si>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</si>
  <si>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</si>
  <si>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</si>
  <si>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</si>
  <si>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</si>
  <si>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</si>
  <si>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</si>
  <si>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</si>
  <si>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</si>
  <si>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</si>
  <si>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</si>
  <si>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</si>
  <si>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</si>
  <si>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</si>
  <si>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</si>
  <si>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</si>
  <si>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</si>
  <si>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</si>
  <si>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</si>
  <si>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</si>
  <si>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</si>
  <si>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</si>
  <si>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</si>
  <si>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</si>
  <si>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</si>
  <si>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</si>
  <si>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</si>
  <si>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</si>
  <si>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</si>
  <si>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</si>
  <si>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</si>
  <si>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</si>
  <si>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</si>
  <si>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</si>
  <si>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</si>
  <si>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</si>
  <si>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</si>
  <si>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</si>
  <si>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</si>
  <si>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</si>
  <si>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</si>
  <si>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</si>
  <si>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</si>
  <si>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</si>
  <si>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</si>
  <si>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</si>
  <si>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</si>
  <si>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</si>
  <si>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</si>
  <si>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</si>
  <si>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</si>
  <si>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</si>
  <si>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</si>
  <si>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</si>
  <si>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</si>
  <si>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</si>
  <si>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</si>
  <si>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</si>
  <si>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</si>
  <si>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</si>
  <si>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</si>
  <si>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</si>
  <si>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</si>
  <si>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</si>
  <si>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</si>
  <si>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</si>
  <si>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</si>
  <si>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</si>
  <si>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</si>
  <si>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</si>
  <si>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</si>
  <si>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</si>
  <si>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</si>
  <si>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</si>
  <si>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</si>
  <si>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</si>
  <si>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</si>
  <si>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</si>
  <si>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</si>
  <si>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</si>
  <si>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</si>
  <si>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</si>
  <si>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</si>
  <si>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</si>
  <si>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</si>
  <si>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</si>
  <si>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</si>
  <si>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</si>
  <si>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</si>
  <si>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</si>
  <si>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</si>
  <si>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</si>
  <si>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</si>
  <si>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</si>
  <si>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</si>
  <si>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</si>
  <si>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</si>
  <si>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</si>
  <si>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</si>
  <si>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</si>
  <si>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</si>
  <si>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</si>
  <si>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</si>
  <si>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</si>
  <si>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</si>
  <si>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</si>
  <si>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</si>
  <si>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</si>
  <si>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</si>
  <si>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</si>
  <si>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</si>
  <si>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</si>
  <si>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</si>
  <si>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</si>
  <si>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</si>
  <si>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</si>
  <si>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</si>
  <si>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</si>
  <si>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</si>
  <si>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</si>
  <si>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</si>
  <si>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</si>
  <si>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</si>
  <si>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</si>
  <si>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</si>
  <si>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</si>
  <si>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</si>
  <si>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</si>
  <si>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</si>
  <si>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</si>
  <si>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</si>
  <si>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</si>
  <si>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</si>
  <si>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</si>
  <si>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</si>
  <si>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</si>
  <si>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</si>
  <si>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</si>
  <si>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</si>
  <si>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</si>
  <si>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</si>
  <si>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</si>
  <si>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</si>
  <si>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</si>
  <si>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</si>
  <si>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</si>
  <si>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</si>
  <si>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</si>
  <si>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</si>
  <si>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</si>
  <si>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</si>
  <si>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</si>
  <si>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</si>
  <si>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</si>
  <si>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</si>
  <si>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</si>
  <si>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</si>
  <si>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</si>
  <si>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</si>
  <si>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</si>
  <si>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</si>
  <si>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</si>
  <si>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</si>
  <si>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</si>
  <si>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</si>
  <si>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</si>
  <si>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</si>
  <si>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</si>
  <si>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</si>
  <si>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</si>
  <si>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</si>
  <si>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</si>
  <si>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</si>
  <si>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</si>
  <si>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</si>
  <si>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</si>
  <si>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</si>
  <si>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</si>
  <si>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</si>
  <si>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</si>
  <si>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</si>
  <si>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</si>
  <si>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</si>
  <si>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</si>
  <si>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</si>
  <si>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</si>
  <si>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</si>
  <si>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</si>
  <si>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</si>
  <si>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</si>
  <si>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</si>
  <si>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</si>
  <si>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</si>
  <si>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</si>
  <si>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</si>
  <si>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</si>
  <si>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</si>
  <si>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</si>
  <si>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</si>
  <si>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</si>
  <si>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</si>
  <si>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</si>
  <si>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</si>
  <si>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</si>
  <si>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</si>
  <si>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</si>
  <si>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</si>
  <si>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</si>
  <si>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</si>
  <si>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</si>
  <si>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</si>
  <si>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</si>
  <si>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</si>
  <si>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</si>
  <si>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</si>
  <si>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</si>
  <si>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</si>
  <si>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</si>
  <si>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</si>
  <si>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</si>
  <si>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</si>
  <si>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</si>
  <si>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</si>
  <si>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</si>
  <si>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</si>
  <si>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</si>
  <si>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</si>
  <si>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</si>
  <si>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</si>
  <si>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</si>
  <si>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</si>
  <si>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</si>
  <si>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</si>
  <si>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</si>
  <si>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</si>
  <si>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</si>
  <si>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</si>
  <si>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</si>
  <si>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</si>
  <si>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</si>
  <si>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</si>
  <si>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</si>
  <si>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</si>
  <si>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</si>
  <si>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</si>
  <si>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</si>
  <si>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</si>
  <si>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</si>
  <si>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</si>
  <si>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</si>
  <si>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</si>
  <si>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</si>
  <si>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</si>
  <si>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</si>
  <si>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</si>
  <si>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</si>
  <si>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</si>
  <si>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</si>
  <si>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</si>
  <si>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</si>
  <si>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</si>
  <si>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</si>
  <si>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</si>
  <si>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</si>
  <si>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</si>
  <si>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</si>
  <si>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</si>
  <si>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</si>
  <si>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</si>
  <si>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</si>
  <si>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</si>
  <si>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</si>
  <si>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</si>
  <si>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</si>
  <si>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</si>
  <si>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</si>
  <si>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</si>
  <si>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</si>
  <si>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</si>
  <si>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</si>
  <si>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</si>
  <si>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</si>
  <si>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</si>
  <si>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</si>
  <si>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</si>
  <si>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</si>
  <si>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</si>
  <si>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</si>
  <si>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</si>
  <si>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</si>
  <si>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</si>
  <si>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</si>
  <si>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</si>
  <si>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</si>
  <si>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</si>
  <si>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</si>
  <si>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</si>
  <si>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</si>
  <si>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</si>
  <si>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</si>
  <si>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</si>
  <si>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</si>
  <si>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</si>
  <si>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</si>
  <si>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</si>
  <si>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</si>
  <si>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</si>
  <si>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</si>
  <si>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</si>
  <si>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</si>
  <si>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</si>
  <si>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</si>
  <si>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</si>
  <si>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</si>
  <si>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</si>
  <si>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</si>
  <si>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</si>
  <si>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</si>
  <si>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</si>
  <si>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</si>
  <si>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</si>
  <si>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</si>
  <si>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</si>
  <si>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</si>
  <si>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</si>
  <si>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</si>
  <si>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</si>
  <si>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</si>
  <si>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</si>
  <si>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</si>
  <si>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</si>
  <si>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</si>
  <si>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</si>
  <si>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</si>
  <si>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</si>
  <si>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</si>
  <si>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</si>
  <si>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</si>
  <si>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</si>
  <si>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</si>
  <si>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</si>
  <si>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</si>
  <si>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</si>
  <si>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</si>
  <si>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</si>
  <si>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</si>
  <si>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</si>
  <si>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</si>
  <si>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</si>
  <si>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</si>
  <si>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</si>
  <si>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</si>
  <si>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</si>
  <si>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</si>
  <si>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</si>
  <si>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</si>
  <si>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</si>
  <si>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</si>
  <si>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</si>
  <si>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</si>
  <si>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</si>
  <si>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</si>
  <si>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</si>
  <si>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</si>
  <si>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</si>
  <si>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</si>
  <si>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</si>
  <si>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</si>
  <si>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</si>
  <si>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</si>
  <si>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</si>
  <si>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</si>
  <si>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</si>
  <si>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</si>
  <si>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</si>
  <si>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</si>
  <si>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</si>
  <si>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</si>
  <si>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</si>
  <si>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</si>
  <si>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</si>
  <si>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</si>
  <si>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</si>
  <si>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</si>
  <si>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</si>
  <si>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</si>
  <si>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</si>
  <si>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</si>
  <si>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</si>
  <si>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</si>
  <si>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</si>
  <si>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</si>
  <si>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</si>
  <si>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</si>
  <si>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</si>
  <si>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</si>
  <si>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</si>
  <si>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</si>
  <si>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</si>
  <si>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</si>
  <si>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</si>
  <si>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</si>
  <si>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</si>
  <si>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</si>
  <si>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</si>
  <si>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</si>
  <si>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</si>
  <si>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</si>
  <si>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</si>
  <si>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</si>
  <si>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</si>
  <si>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</si>
  <si>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</si>
  <si>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</si>
  <si>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</si>
  <si>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</si>
  <si>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</si>
  <si>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</si>
  <si>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</si>
  <si>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</si>
  <si>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</si>
  <si>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</si>
  <si>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</si>
  <si>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</si>
  <si>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</si>
  <si>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</si>
  <si>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</si>
  <si>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</si>
  <si>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</si>
  <si>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</si>
  <si>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</si>
  <si>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</si>
  <si>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</si>
  <si>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</si>
  <si>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</si>
  <si>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</si>
  <si>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</si>
  <si>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</si>
  <si>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</si>
  <si>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</si>
  <si>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</si>
  <si>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</si>
  <si>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</si>
  <si>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</si>
  <si>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</si>
  <si>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</si>
  <si>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</si>
  <si>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</si>
  <si>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</si>
  <si>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</si>
  <si>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</si>
  <si>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</si>
  <si>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</si>
  <si>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</si>
  <si>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</si>
  <si>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</si>
  <si>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</si>
  <si>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</si>
  <si>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</si>
  <si>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</si>
  <si>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</si>
  <si>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</si>
  <si>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</si>
  <si>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</si>
  <si>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</si>
  <si>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</si>
  <si>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</si>
  <si>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</si>
  <si>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</si>
  <si>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</si>
  <si>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</si>
  <si>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</si>
  <si>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</si>
  <si>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</si>
  <si>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</si>
  <si>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</si>
  <si>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</si>
  <si>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</si>
  <si>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</si>
  <si>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</si>
  <si>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</si>
  <si>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</si>
  <si>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</si>
  <si>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</si>
  <si>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</si>
  <si>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</si>
  <si>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</si>
  <si>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</si>
  <si>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</si>
  <si>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</si>
  <si>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</si>
  <si>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</si>
  <si>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</si>
  <si>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</si>
  <si>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</si>
  <si>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</si>
  <si>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</si>
  <si>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</si>
  <si>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</si>
  <si>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</si>
  <si>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</si>
  <si>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</si>
  <si>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</si>
  <si>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</si>
  <si>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</si>
  <si>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</si>
  <si>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</si>
  <si>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</si>
  <si>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</si>
  <si>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</si>
  <si>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</si>
  <si>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</si>
  <si>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</si>
  <si>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</si>
  <si>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</si>
  <si>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</si>
  <si>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</si>
  <si>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</si>
  <si>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</si>
  <si>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</si>
  <si>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</si>
  <si>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</si>
  <si>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</si>
  <si>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</si>
  <si>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</si>
  <si>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</si>
  <si>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</si>
  <si>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</si>
  <si>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</si>
  <si>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</si>
  <si>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</si>
  <si>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</si>
  <si>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</si>
  <si>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</si>
  <si>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</si>
  <si>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</si>
  <si>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</si>
  <si>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</si>
  <si>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</si>
  <si>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</si>
  <si>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</si>
  <si>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</si>
  <si>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</si>
  <si>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</si>
  <si>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</si>
  <si>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</si>
  <si>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</si>
  <si>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</si>
  <si>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</si>
  <si>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</si>
  <si>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</si>
  <si>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</si>
  <si>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</si>
  <si>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</si>
  <si>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</si>
  <si>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</si>
  <si>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</si>
  <si>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</si>
  <si>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</si>
  <si>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</si>
  <si>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</si>
  <si>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</si>
  <si>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</si>
  <si>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</si>
  <si>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</si>
  <si>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</si>
  <si>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</si>
  <si>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</si>
  <si>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</si>
  <si>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</si>
  <si>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</si>
  <si>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</si>
  <si>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</si>
  <si>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</si>
  <si>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</si>
  <si>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</si>
  <si>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</si>
  <si>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</si>
  <si>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</si>
  <si>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</si>
  <si>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</si>
  <si>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</si>
  <si>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</si>
  <si>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</si>
  <si>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</si>
  <si>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</si>
  <si>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</si>
  <si>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</si>
  <si>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</si>
  <si>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</si>
  <si>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</si>
  <si>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</si>
  <si>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</si>
  <si>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</si>
  <si>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</si>
  <si>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</si>
  <si>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</si>
  <si>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</si>
  <si>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</si>
  <si>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</si>
  <si>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</si>
  <si>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</si>
  <si>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</si>
  <si>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</si>
  <si>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</si>
  <si>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</si>
  <si>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</si>
  <si>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</si>
  <si>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</si>
  <si>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</si>
  <si>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</si>
  <si>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</si>
  <si>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</si>
  <si>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</si>
  <si>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</si>
  <si>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</si>
  <si>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</si>
  <si>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</si>
  <si>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</si>
  <si>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</si>
  <si>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</si>
  <si>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</si>
  <si>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</si>
  <si>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</si>
  <si>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</si>
  <si>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</si>
  <si>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</si>
  <si>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</si>
  <si>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</si>
  <si>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</si>
  <si>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</si>
  <si>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</si>
  <si>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</si>
  <si>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</si>
  <si>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</si>
  <si>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</si>
  <si>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</si>
  <si>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</si>
  <si>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</si>
  <si>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</si>
  <si>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</si>
  <si>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</si>
  <si>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</si>
  <si>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</si>
  <si>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</si>
  <si>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</si>
  <si>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</si>
  <si>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</si>
  <si>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</si>
  <si>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</si>
  <si>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</si>
  <si>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</si>
  <si>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</si>
  <si>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</si>
  <si>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</si>
  <si>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</si>
  <si>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</si>
  <si>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</si>
  <si>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</si>
  <si>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</si>
  <si>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</si>
  <si>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</si>
  <si>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</si>
  <si>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</si>
  <si>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</si>
  <si>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</si>
  <si>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</si>
  <si>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</si>
  <si>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</si>
  <si>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</si>
  <si>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</si>
  <si>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</si>
  <si>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</si>
  <si>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</si>
  <si>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</si>
  <si>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</si>
  <si>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</si>
  <si>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</si>
  <si>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</si>
  <si>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</si>
  <si>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</si>
  <si>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</si>
  <si>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</si>
  <si>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</si>
  <si>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</si>
  <si>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</si>
  <si>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</si>
  <si>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</si>
  <si>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</si>
  <si>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</si>
  <si>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</si>
  <si>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</si>
  <si>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</si>
  <si>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</si>
  <si>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</si>
  <si>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</si>
  <si>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</si>
  <si>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</si>
  <si>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</si>
  <si>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</si>
  <si>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</si>
  <si>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</si>
  <si>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</si>
  <si>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</si>
  <si>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</si>
  <si>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</si>
  <si>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</si>
  <si>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</si>
  <si>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</si>
  <si>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</si>
  <si>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</si>
  <si>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</si>
  <si>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</si>
  <si>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</si>
  <si>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</si>
  <si>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</si>
  <si>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</si>
  <si>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</si>
  <si>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</si>
  <si>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</si>
  <si>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</si>
  <si>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</si>
  <si>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</si>
  <si>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</si>
  <si>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</si>
  <si>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</si>
  <si>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</si>
  <si>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</si>
  <si>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</si>
  <si>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</si>
  <si>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</si>
  <si>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</si>
  <si>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</si>
  <si>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</si>
  <si>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</si>
  <si>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</si>
  <si>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</si>
  <si>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</si>
  <si>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</si>
  <si>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</si>
  <si>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</si>
  <si>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</si>
  <si>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</si>
  <si>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</si>
  <si>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</si>
  <si>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</si>
  <si>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</si>
  <si>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</si>
  <si>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</si>
  <si>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</si>
  <si>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</si>
  <si>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</si>
  <si>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</si>
  <si>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</si>
  <si>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</si>
  <si>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</si>
  <si>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</si>
  <si>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</si>
  <si>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</si>
  <si>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</si>
  <si>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</si>
  <si>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</si>
  <si>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</si>
  <si>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</si>
  <si>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</si>
  <si>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</si>
  <si>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</si>
  <si>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</si>
  <si>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</si>
  <si>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</si>
  <si>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</si>
  <si>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</si>
  <si>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</si>
  <si>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</si>
  <si>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</si>
  <si>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</si>
  <si>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</si>
  <si>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</si>
  <si>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</si>
  <si>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</si>
  <si>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</si>
  <si>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</si>
  <si>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</si>
  <si>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</si>
  <si>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</si>
  <si>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</si>
  <si>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</si>
  <si>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</si>
  <si>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</si>
  <si>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</si>
  <si>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</si>
  <si>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</si>
  <si>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</si>
  <si>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</si>
  <si>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</si>
  <si>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</si>
  <si>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</si>
  <si>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</si>
  <si>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</si>
  <si>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</si>
  <si>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</si>
  <si>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</si>
  <si>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</si>
  <si>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</si>
  <si>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</si>
  <si>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</si>
  <si>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</si>
  <si>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</si>
  <si>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</si>
  <si>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</si>
  <si>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</si>
  <si>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</si>
  <si>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</si>
  <si>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</si>
  <si>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</si>
  <si>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</si>
  <si>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</si>
  <si>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</si>
  <si>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</si>
  <si>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</si>
  <si>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</si>
  <si>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</si>
  <si>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</si>
  <si>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</si>
  <si>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</si>
  <si>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</si>
  <si>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</si>
  <si>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</si>
  <si>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</si>
  <si>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</si>
  <si>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</si>
  <si>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</si>
  <si>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</si>
  <si>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</si>
  <si>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</si>
  <si>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</si>
  <si>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</si>
  <si>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</si>
  <si>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</si>
  <si>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</si>
  <si>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</si>
  <si>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</si>
  <si>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</si>
  <si>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</si>
  <si>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</si>
  <si>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</si>
  <si>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</si>
  <si>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</si>
  <si>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</si>
  <si>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</si>
  <si>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</si>
  <si>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</si>
  <si>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</si>
  <si>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</si>
  <si>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</si>
  <si>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</si>
  <si>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</si>
  <si>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</si>
  <si>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</si>
  <si>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</si>
  <si>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</si>
  <si>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</si>
  <si>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</si>
  <si>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</si>
  <si>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</si>
  <si>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</si>
  <si>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</si>
  <si>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</si>
  <si>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</si>
  <si>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</si>
  <si>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</si>
  <si>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</si>
  <si>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</si>
  <si>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</si>
  <si>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</si>
  <si>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</si>
  <si>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</si>
  <si>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</si>
  <si>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</si>
  <si>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</si>
  <si>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</si>
  <si>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</si>
  <si>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</si>
  <si>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</si>
  <si>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</si>
  <si>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</si>
  <si>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</si>
  <si>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</si>
  <si>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</si>
  <si>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</si>
  <si>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</si>
  <si>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</si>
  <si>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</si>
  <si>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</si>
  <si>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</si>
  <si>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</si>
  <si>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</si>
  <si>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</si>
  <si>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</si>
  <si>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</si>
  <si>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</si>
  <si>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</si>
  <si>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</si>
  <si>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</si>
  <si>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</si>
  <si>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</si>
  <si>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</si>
  <si>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</si>
  <si>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</si>
  <si>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</si>
  <si>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</si>
  <si>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</si>
  <si>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</si>
  <si>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</si>
  <si>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</si>
  <si>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</si>
  <si>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</si>
  <si>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</si>
  <si>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</si>
  <si>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</si>
  <si>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</si>
  <si>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</si>
  <si>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</si>
  <si>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</si>
  <si>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</si>
  <si>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</si>
  <si>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</si>
  <si>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</si>
  <si>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</si>
  <si>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</si>
  <si>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</si>
  <si>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</si>
  <si>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</si>
  <si>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</si>
  <si>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</si>
  <si>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</si>
  <si>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</si>
  <si>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</si>
  <si>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</si>
  <si>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</si>
  <si>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</si>
  <si>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</si>
  <si>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</si>
  <si>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</si>
  <si>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</si>
  <si>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</si>
  <si>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</si>
  <si>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</si>
  <si>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</si>
  <si>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</si>
  <si>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</si>
  <si>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</si>
  <si>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</si>
  <si>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</si>
  <si>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</si>
  <si>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</si>
  <si>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</si>
  <si>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</si>
  <si>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</si>
  <si>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</si>
  <si>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</si>
  <si>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</si>
  <si>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</si>
  <si>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</si>
  <si>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</si>
  <si>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</si>
  <si>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</si>
  <si>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</si>
  <si>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</si>
  <si>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</si>
  <si>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</si>
  <si>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</si>
  <si>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</si>
  <si>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</si>
  <si>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</si>
  <si>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</si>
  <si>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</si>
  <si>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</si>
  <si>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</si>
  <si>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</si>
  <si>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</si>
  <si>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</si>
  <si>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</si>
  <si>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</si>
  <si>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</si>
  <si>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</si>
  <si>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</si>
  <si>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</si>
  <si>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</si>
  <si>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</si>
  <si>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</si>
  <si>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</si>
  <si>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</si>
  <si>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</si>
  <si>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</si>
  <si>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</si>
  <si>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</si>
  <si>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</si>
  <si>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</si>
  <si>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</si>
  <si>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</si>
  <si>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</si>
  <si>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</si>
  <si>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</si>
  <si>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</si>
  <si>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</si>
  <si>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</si>
  <si>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</si>
  <si>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</si>
  <si>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</si>
  <si>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</si>
  <si>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</si>
  <si>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</si>
  <si>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</si>
  <si>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</si>
  <si>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</si>
  <si>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</si>
  <si>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</si>
  <si>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</si>
  <si>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</si>
  <si>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</si>
  <si>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</si>
  <si>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</si>
  <si>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</si>
  <si>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</si>
  <si>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</si>
  <si>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</si>
  <si>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</si>
  <si>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</si>
  <si>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</si>
  <si>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</si>
  <si>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</si>
  <si>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</si>
  <si>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</si>
  <si>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</si>
  <si>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</si>
  <si>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</si>
  <si>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</si>
  <si>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</si>
  <si>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</si>
  <si>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</si>
  <si>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</si>
  <si>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</si>
  <si>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</si>
  <si>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</si>
  <si>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</si>
  <si>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</si>
  <si>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</si>
  <si>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</si>
  <si>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</si>
  <si>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</si>
  <si>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</si>
  <si>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</si>
  <si>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</si>
  <si>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</si>
  <si>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</si>
  <si>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</si>
  <si>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</si>
  <si>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</si>
  <si>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</si>
  <si>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</si>
  <si>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</si>
  <si>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</si>
  <si>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</si>
  <si>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</si>
  <si>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</si>
  <si>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</si>
  <si>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</si>
  <si>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</si>
  <si>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</si>
  <si>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</si>
  <si>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</si>
  <si>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</si>
  <si>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</si>
  <si>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</si>
  <si>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</si>
  <si>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</si>
  <si>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</si>
  <si>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</si>
  <si>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</si>
  <si>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</si>
  <si>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</si>
  <si>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</si>
  <si>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</si>
  <si>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</si>
  <si>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</si>
  <si>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</si>
  <si>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</si>
  <si>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</si>
  <si>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</si>
  <si>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</si>
  <si>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</si>
  <si>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</si>
  <si>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</si>
  <si>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</si>
  <si>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</si>
  <si>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</si>
  <si>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</si>
  <si>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</si>
  <si>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</si>
  <si>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</si>
  <si>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</si>
  <si>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</si>
  <si>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</si>
  <si>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</si>
  <si>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</si>
  <si>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</si>
  <si>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</si>
  <si>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</si>
  <si>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</si>
  <si>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</si>
  <si>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</si>
  <si>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</si>
  <si>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</si>
  <si>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</si>
  <si>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</si>
  <si>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</si>
  <si>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</si>
  <si>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</si>
  <si>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</si>
  <si>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</si>
  <si>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</si>
  <si>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</si>
  <si>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</si>
  <si>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</si>
  <si>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</si>
  <si>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</si>
  <si>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</si>
  <si>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</si>
  <si>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</si>
  <si>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</si>
  <si>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</si>
  <si>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</si>
  <si>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</si>
  <si>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</si>
  <si>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</si>
  <si>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</si>
  <si>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</si>
  <si>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</si>
  <si>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</si>
  <si>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</si>
  <si>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</si>
  <si>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</si>
  <si>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</si>
  <si>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</si>
  <si>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</si>
  <si>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</si>
  <si>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</si>
  <si>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</si>
  <si>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</si>
  <si>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</si>
  <si>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</si>
  <si>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</si>
  <si>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</si>
  <si>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</si>
  <si>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</si>
  <si>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</si>
  <si>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</si>
  <si>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</si>
  <si>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</si>
  <si>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</si>
  <si>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</si>
  <si>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</si>
  <si>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</si>
  <si>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</si>
  <si>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</si>
  <si>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</si>
  <si>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</si>
  <si>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</si>
  <si>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</si>
  <si>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</si>
  <si>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</si>
  <si>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</si>
  <si>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</si>
  <si>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</si>
  <si>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</si>
  <si>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</si>
  <si>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</si>
  <si>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</si>
  <si>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</si>
  <si>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</si>
  <si>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</si>
  <si>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</si>
  <si>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</si>
  <si>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</si>
  <si>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</si>
  <si>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</si>
  <si>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</si>
  <si>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</si>
  <si>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</si>
  <si>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</si>
  <si>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</si>
  <si>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</si>
  <si>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</si>
  <si>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</si>
  <si>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</si>
  <si>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</si>
  <si>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</si>
  <si>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</si>
  <si>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</si>
  <si>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</si>
  <si>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</si>
  <si>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</si>
  <si>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</si>
  <si>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</si>
  <si>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</si>
  <si>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</si>
  <si>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</si>
  <si>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</si>
  <si>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</si>
  <si>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</si>
  <si>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</si>
  <si>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</si>
  <si>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</si>
  <si>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</si>
  <si>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</si>
  <si>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</si>
  <si>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</si>
  <si>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</si>
  <si>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</si>
  <si>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</si>
  <si>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</si>
  <si>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</si>
  <si>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</si>
  <si>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</si>
  <si>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</si>
  <si>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</si>
  <si>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</si>
  <si>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</si>
  <si>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</si>
  <si>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</si>
  <si>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</si>
  <si>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</si>
  <si>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</si>
  <si>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</si>
  <si>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</si>
  <si>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</si>
  <si>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</si>
  <si>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</si>
  <si>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</si>
  <si>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</si>
  <si>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</si>
  <si>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</si>
  <si>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</si>
  <si>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</si>
  <si>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</si>
  <si>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</si>
  <si>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</si>
  <si>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</si>
  <si>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</si>
  <si>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</si>
  <si>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</si>
  <si>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</si>
  <si>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</si>
  <si>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</si>
  <si>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</si>
  <si>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</si>
  <si>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</si>
  <si>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</si>
  <si>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</si>
  <si>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</si>
  <si>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</si>
  <si>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</si>
  <si>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</si>
  <si>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</si>
  <si>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</si>
  <si>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</si>
  <si>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</si>
  <si>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</si>
  <si>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</si>
  <si>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</si>
  <si>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</si>
  <si>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</si>
  <si>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</si>
  <si>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</si>
  <si>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</si>
  <si>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</si>
  <si>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</si>
  <si>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</si>
  <si>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</si>
  <si>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</si>
  <si>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</si>
  <si>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</si>
  <si>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</si>
  <si>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</si>
  <si>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</si>
  <si>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</si>
  <si>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</si>
  <si>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</si>
  <si>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</si>
  <si>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</si>
  <si>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</si>
  <si>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</si>
  <si>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</si>
  <si>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</si>
  <si>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</si>
  <si>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</si>
  <si>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</si>
  <si>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</si>
  <si>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</si>
  <si>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</si>
  <si>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</si>
  <si>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</si>
  <si>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</si>
  <si>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</si>
  <si>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</si>
  <si>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</si>
  <si>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</si>
  <si>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</si>
  <si>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</si>
  <si>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</si>
  <si>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</si>
  <si>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</si>
  <si>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</si>
  <si>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</si>
  <si>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</si>
  <si>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</si>
  <si>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</si>
  <si>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</si>
  <si>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</si>
  <si>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</si>
  <si>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</si>
  <si>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</si>
  <si>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</si>
  <si>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</si>
  <si>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</si>
  <si>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</si>
  <si>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</si>
  <si>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</si>
  <si>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</si>
  <si>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</si>
  <si>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</si>
  <si>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</si>
  <si>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</si>
  <si>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</si>
  <si>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</si>
  <si>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</si>
  <si>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</si>
  <si>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</si>
  <si>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</si>
  <si>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</si>
  <si>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</si>
  <si>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</si>
  <si>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</si>
  <si>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</si>
  <si>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</si>
  <si>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</si>
  <si>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</si>
  <si>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</si>
  <si>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</si>
  <si>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</si>
  <si>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</si>
  <si>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</si>
  <si>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</si>
  <si>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</si>
  <si>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</si>
  <si>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</si>
  <si>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</si>
  <si>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</si>
  <si>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</si>
  <si>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</si>
  <si>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</si>
  <si>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</si>
  <si>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</si>
  <si>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</si>
  <si>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</si>
  <si>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</si>
  <si>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</si>
  <si>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</si>
  <si>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</si>
  <si>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</si>
  <si>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</si>
  <si>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</si>
  <si>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</si>
  <si>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</si>
  <si>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</si>
  <si>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</si>
  <si>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</si>
  <si>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</si>
  <si>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</si>
  <si>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</si>
  <si>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</si>
  <si>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</si>
  <si>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</si>
  <si>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</si>
  <si>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</si>
  <si>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</si>
  <si>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</si>
  <si>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</si>
  <si>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</si>
  <si>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</si>
  <si>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</si>
  <si>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</si>
  <si>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</si>
  <si>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</si>
  <si>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</si>
  <si>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</si>
  <si>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</si>
  <si>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</si>
  <si>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</si>
  <si>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</si>
  <si>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</si>
  <si>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</si>
  <si>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</si>
  <si>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</si>
  <si>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</si>
  <si>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</si>
  <si>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</si>
  <si>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</si>
  <si>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</si>
  <si>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</si>
  <si>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</si>
  <si>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</si>
  <si>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</si>
  <si>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</si>
  <si>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</si>
  <si>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</si>
  <si>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</si>
  <si>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</si>
  <si>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</si>
  <si>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</si>
  <si>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</si>
  <si>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</si>
  <si>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</si>
  <si>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</si>
  <si>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</si>
  <si>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</si>
  <si>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</si>
  <si>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</si>
  <si>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</si>
  <si>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</si>
  <si>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</si>
  <si>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</si>
  <si>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</si>
  <si>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</si>
  <si>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</si>
  <si>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</si>
  <si>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</si>
  <si>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</si>
  <si>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</si>
  <si>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</si>
  <si>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</si>
  <si>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</si>
  <si>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</si>
  <si>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</si>
  <si>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</si>
  <si>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</si>
  <si>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</si>
  <si>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</si>
  <si>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</si>
  <si>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</si>
  <si>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</si>
  <si>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</si>
  <si>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</si>
  <si>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</si>
  <si>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</si>
  <si>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</si>
  <si>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</si>
  <si>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</si>
  <si>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</si>
  <si>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</si>
  <si>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</si>
  <si>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</si>
  <si>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</si>
  <si>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</si>
  <si>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</si>
  <si>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</si>
  <si>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</si>
  <si>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</si>
  <si>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</si>
  <si>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</si>
  <si>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</si>
  <si>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</si>
  <si>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</si>
  <si>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</si>
  <si>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</si>
  <si>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</si>
  <si>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</si>
  <si>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</si>
  <si>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</si>
  <si>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</si>
  <si>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</si>
  <si>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</si>
  <si>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</si>
  <si>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</si>
  <si>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</si>
  <si>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</si>
  <si>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</si>
  <si>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</si>
  <si>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</si>
  <si>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</si>
  <si>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</si>
  <si>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</si>
  <si>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</si>
  <si>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</si>
  <si>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</si>
  <si>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</si>
  <si>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</si>
  <si>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</si>
  <si>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</si>
  <si>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</si>
  <si>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</si>
  <si>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</si>
  <si>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</si>
  <si>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</si>
  <si>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</si>
  <si>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</si>
  <si>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</si>
  <si>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</si>
  <si>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</si>
  <si>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</si>
  <si>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</si>
  <si>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</si>
  <si>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</si>
  <si>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</si>
  <si>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</si>
  <si>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</si>
  <si>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</si>
  <si>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</si>
  <si>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</si>
  <si>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</si>
  <si>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</si>
  <si>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</si>
  <si>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</si>
  <si>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</si>
  <si>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</si>
  <si>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</si>
  <si>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</si>
  <si>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</si>
  <si>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</si>
  <si>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</si>
  <si>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</si>
  <si>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</si>
  <si>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</si>
  <si>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</si>
  <si>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</si>
  <si>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</si>
  <si>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</si>
  <si>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</si>
  <si>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</si>
  <si>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</si>
  <si>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</si>
  <si>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</si>
  <si>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</si>
  <si>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</si>
  <si>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</si>
  <si>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</si>
  <si>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</si>
  <si>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</si>
  <si>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</si>
  <si>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</si>
  <si>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</si>
  <si>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</si>
  <si>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</si>
  <si>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</si>
  <si>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</si>
  <si>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</si>
  <si>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</si>
  <si>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</si>
  <si>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</si>
  <si>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</si>
  <si>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</si>
  <si>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</si>
  <si>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</si>
  <si>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</si>
  <si>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</si>
  <si>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</si>
  <si>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</si>
  <si>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</si>
  <si>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</si>
  <si>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</si>
  <si>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</si>
  <si>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</si>
  <si>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</si>
  <si>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</si>
  <si>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</si>
  <si>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</si>
  <si>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</si>
  <si>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</si>
  <si>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</si>
  <si>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</si>
  <si>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</si>
  <si>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</si>
  <si>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</si>
  <si>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</si>
  <si>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</si>
  <si>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</si>
  <si>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</si>
  <si>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</si>
  <si>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</si>
  <si>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</si>
  <si>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</si>
  <si>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</si>
  <si>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</si>
  <si>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</si>
  <si>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</si>
  <si>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</si>
  <si>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</si>
  <si>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</si>
  <si>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</si>
  <si>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</si>
  <si>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</si>
  <si>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</si>
  <si>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</si>
  <si>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</si>
  <si>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</si>
  <si>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</si>
  <si>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</si>
  <si>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</si>
  <si>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</si>
  <si>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</si>
  <si>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</si>
  <si>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</si>
  <si>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</si>
  <si>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</si>
  <si>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</si>
  <si>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</si>
  <si>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</si>
  <si>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</si>
  <si>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</si>
  <si>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</si>
  <si>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</si>
  <si>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</si>
  <si>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</si>
  <si>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</si>
  <si>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</si>
  <si>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</si>
  <si>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</si>
  <si>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</si>
  <si>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</si>
  <si>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</si>
  <si>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</si>
  <si>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</si>
  <si>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</si>
  <si>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</si>
  <si>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</si>
  <si>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</si>
  <si>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</si>
  <si>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</si>
  <si>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</si>
  <si>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</si>
  <si>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</si>
  <si>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</si>
  <si>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</si>
  <si>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</si>
  <si>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</si>
  <si>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</si>
  <si>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</si>
  <si>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</si>
  <si>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</si>
  <si>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</si>
  <si>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</si>
  <si>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</si>
  <si>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</si>
  <si>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</si>
  <si>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</si>
  <si>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</si>
  <si>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</si>
  <si>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</si>
  <si>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</si>
  <si>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</si>
  <si>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</si>
  <si>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</si>
  <si>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</si>
  <si>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</si>
  <si>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</si>
  <si>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</si>
  <si>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</si>
  <si>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</si>
  <si>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</si>
  <si>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</si>
  <si>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</si>
  <si>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</si>
  <si>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</si>
  <si>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</si>
  <si>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</si>
  <si>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</si>
  <si>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</si>
  <si>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</si>
  <si>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</si>
  <si>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</si>
  <si>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</si>
  <si>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</si>
  <si>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</si>
  <si>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</si>
  <si>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</si>
  <si>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</si>
  <si>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</si>
  <si>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</si>
  <si>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</si>
  <si>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</si>
  <si>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</si>
  <si>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</si>
  <si>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</si>
  <si>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</si>
  <si>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</si>
  <si>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</si>
  <si>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</si>
  <si>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</si>
  <si>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</si>
  <si>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</si>
  <si>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</si>
  <si>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</si>
  <si>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</si>
  <si>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</si>
  <si>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</si>
  <si>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</si>
  <si>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</si>
  <si>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</si>
  <si>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</si>
  <si>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</si>
  <si>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</si>
  <si>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</si>
  <si>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</si>
  <si>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</si>
  <si>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</si>
  <si>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</si>
  <si>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</si>
  <si>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</si>
  <si>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</si>
  <si>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</si>
  <si>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</si>
  <si>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</si>
  <si>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</si>
  <si>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</si>
  <si>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</si>
  <si>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</si>
  <si>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</si>
  <si>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</si>
  <si>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</si>
  <si>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</si>
  <si>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</si>
  <si>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</si>
  <si>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</si>
  <si>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</si>
  <si>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</si>
  <si>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</si>
  <si>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</si>
  <si>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</si>
  <si>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</si>
  <si>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</si>
  <si>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</si>
  <si>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</si>
  <si>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</si>
  <si>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</si>
  <si>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</si>
  <si>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</si>
  <si>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</si>
  <si>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</si>
  <si>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</si>
  <si>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</si>
  <si>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</si>
  <si>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</si>
  <si>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</si>
  <si>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</si>
  <si>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</si>
  <si>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</si>
  <si>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</si>
  <si>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</si>
  <si>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</si>
  <si>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</si>
  <si>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</si>
  <si>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</si>
  <si>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</si>
  <si>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</si>
  <si>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</si>
  <si>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</si>
  <si>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</si>
  <si>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</si>
  <si>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</si>
  <si>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</si>
  <si>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</si>
  <si>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</si>
  <si>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</si>
  <si>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</si>
  <si>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</si>
  <si>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</si>
  <si>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</si>
  <si>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</si>
  <si>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</si>
  <si>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</si>
  <si>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</si>
  <si>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</si>
  <si>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</si>
  <si>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</si>
  <si>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</si>
  <si>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</si>
  <si>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</si>
  <si>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</si>
  <si>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</si>
  <si>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</si>
  <si>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</si>
  <si>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</si>
  <si>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</si>
  <si>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</si>
  <si>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</si>
  <si>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</si>
  <si>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</si>
  <si>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</si>
  <si>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</si>
  <si>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</si>
  <si>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</si>
  <si>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</si>
  <si>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</si>
  <si>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</si>
  <si>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</si>
  <si>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</si>
  <si>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</si>
  <si>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</si>
  <si>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</si>
  <si>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</si>
  <si>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</si>
  <si>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</si>
  <si>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</si>
  <si>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</si>
  <si>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</si>
  <si>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</si>
  <si>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</si>
  <si>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</si>
  <si>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</si>
  <si>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</si>
  <si>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</si>
  <si>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</si>
  <si>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</si>
  <si>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</si>
  <si>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</si>
  <si>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</si>
  <si>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</si>
  <si>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</si>
  <si>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</si>
  <si>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</si>
  <si>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</si>
  <si>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</si>
  <si>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</si>
  <si>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</si>
  <si>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</si>
  <si>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</si>
  <si>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</si>
  <si>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</si>
  <si>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</si>
  <si>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</si>
  <si>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</si>
  <si>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</si>
  <si>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</si>
  <si>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</si>
  <si>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</si>
  <si>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</si>
  <si>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</si>
  <si>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</si>
  <si>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</si>
  <si>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</si>
  <si>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</si>
  <si>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</si>
  <si>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</si>
  <si>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</si>
  <si>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</si>
  <si>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</si>
  <si>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</si>
  <si>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</si>
  <si>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</si>
  <si>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</si>
  <si>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</si>
  <si>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</si>
  <si>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</si>
  <si>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</si>
  <si>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</si>
  <si>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</si>
  <si>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</si>
  <si>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</si>
  <si>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</si>
  <si>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</si>
  <si>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</si>
  <si>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</si>
  <si>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</si>
  <si>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</si>
  <si>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</si>
  <si>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</si>
  <si>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</si>
  <si>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</si>
  <si>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</si>
  <si>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</si>
  <si>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</si>
  <si>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</si>
  <si>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</si>
  <si>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</si>
  <si>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</si>
  <si>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</si>
  <si>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</si>
  <si>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</si>
  <si>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</si>
  <si>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</si>
  <si>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</si>
  <si>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</si>
  <si>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</si>
  <si>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</si>
  <si>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</si>
  <si>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</si>
  <si>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</si>
  <si>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</si>
  <si>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</si>
  <si>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</si>
  <si>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</si>
  <si>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</si>
  <si>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</si>
  <si>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</si>
  <si>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</si>
  <si>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</si>
  <si>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</si>
  <si>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</si>
  <si>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</si>
  <si>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</si>
  <si>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</si>
  <si>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</si>
  <si>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</si>
  <si>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</si>
  <si>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</si>
  <si>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</si>
  <si>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</si>
  <si>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</si>
  <si>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</si>
  <si>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</si>
  <si>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</si>
  <si>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</si>
  <si>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</si>
  <si>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</si>
  <si>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</si>
  <si>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</si>
  <si>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</si>
  <si>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</si>
  <si>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</si>
  <si>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</si>
  <si>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</si>
  <si>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</si>
  <si>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</si>
  <si>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</si>
  <si>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</si>
  <si>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</si>
  <si>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</si>
  <si>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</si>
  <si>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</si>
  <si>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</si>
  <si>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</si>
  <si>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</si>
  <si>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</si>
  <si>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</si>
  <si>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</si>
  <si>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</si>
  <si>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</si>
  <si>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</si>
  <si>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</si>
  <si>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</si>
  <si>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</si>
  <si>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</si>
  <si>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</si>
  <si>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</si>
  <si>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</si>
  <si>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</si>
  <si>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</si>
  <si>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</si>
  <si>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</si>
  <si>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</si>
  <si>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</si>
  <si>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</si>
  <si>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</si>
  <si>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</si>
  <si>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</si>
  <si>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</si>
  <si>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</si>
  <si>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</si>
  <si>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</si>
  <si>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</si>
  <si>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</si>
  <si>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</si>
  <si>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</si>
  <si>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</si>
  <si>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</si>
  <si>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</si>
  <si>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</si>
  <si>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</si>
  <si>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</si>
  <si>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</si>
  <si>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</si>
  <si>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</si>
  <si>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</si>
  <si>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</si>
  <si>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</si>
  <si>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</si>
  <si>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</si>
  <si>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</si>
  <si>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</si>
  <si>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</si>
  <si>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</si>
  <si>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</si>
  <si>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</si>
  <si>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</si>
  <si>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</si>
  <si>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</si>
  <si>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</si>
  <si>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</si>
  <si>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</si>
  <si>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</si>
  <si>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</si>
  <si>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</si>
  <si>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</si>
  <si>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</si>
  <si>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</si>
  <si>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</si>
  <si>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</si>
  <si>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</si>
  <si>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</si>
  <si>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</si>
  <si>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</si>
  <si>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</si>
  <si>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</si>
  <si>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</si>
  <si>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</si>
  <si>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</si>
  <si>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</si>
  <si>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</si>
  <si>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</si>
  <si>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</si>
  <si>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</si>
  <si>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</si>
  <si>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</si>
  <si>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</si>
  <si>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</si>
  <si>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</si>
  <si>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</si>
  <si>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</si>
  <si>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</si>
  <si>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</si>
  <si>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</si>
  <si>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</si>
  <si>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</si>
  <si>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</si>
  <si>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</si>
  <si>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</si>
  <si>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</si>
  <si>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</si>
  <si>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</si>
  <si>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</si>
  <si>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</si>
  <si>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</si>
  <si>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</si>
  <si>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</si>
  <si>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</si>
  <si>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</si>
  <si>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</si>
  <si>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</si>
  <si>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</si>
  <si>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</si>
  <si>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</si>
  <si>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</si>
  <si>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</si>
  <si>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</si>
  <si>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</si>
  <si>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</si>
  <si>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</si>
  <si>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</si>
  <si>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</si>
  <si>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</si>
  <si>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</si>
  <si>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</si>
  <si>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</si>
  <si>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</si>
  <si>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</si>
  <si>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</si>
  <si>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</si>
  <si>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</si>
  <si>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</si>
  <si>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</si>
  <si>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</si>
  <si>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</si>
  <si>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</si>
  <si>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</si>
  <si>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</si>
  <si>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</si>
  <si>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</si>
  <si>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</si>
  <si>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</si>
  <si>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</si>
  <si>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</si>
  <si>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</si>
  <si>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</si>
  <si>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</si>
  <si>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</si>
  <si>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</si>
  <si>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</si>
  <si>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</si>
  <si>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</si>
  <si>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</si>
  <si>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</si>
  <si>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</si>
  <si>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</si>
  <si>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</si>
  <si>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</si>
  <si>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</si>
  <si>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</si>
  <si>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</si>
  <si>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</si>
  <si>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</si>
  <si>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</si>
  <si>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</si>
  <si>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</si>
  <si>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</si>
  <si>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</si>
  <si>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</si>
  <si>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</si>
  <si>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</si>
  <si>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</si>
  <si>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</si>
  <si>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</si>
  <si>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</si>
  <si>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</si>
  <si>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</si>
  <si>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</si>
  <si>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</si>
  <si>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</si>
  <si>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</si>
  <si>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</si>
  <si>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</si>
  <si>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</si>
  <si>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</si>
  <si>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</si>
  <si>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</si>
  <si>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</si>
  <si>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</si>
  <si>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</si>
  <si>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</si>
  <si>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</si>
  <si>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</si>
  <si>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</si>
  <si>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</si>
  <si>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</si>
  <si>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</si>
  <si>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</si>
  <si>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</si>
  <si>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</si>
  <si>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</si>
  <si>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</si>
  <si>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</si>
  <si>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</si>
  <si>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</si>
  <si>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</si>
  <si>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</si>
  <si>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</si>
  <si>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</si>
  <si>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</si>
  <si>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</si>
  <si>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</si>
  <si>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</si>
  <si>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</si>
  <si>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</si>
  <si>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</si>
  <si>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</si>
  <si>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</si>
  <si>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</si>
  <si>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</si>
  <si>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</si>
  <si>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</si>
  <si>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</si>
  <si>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</si>
  <si>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</si>
  <si>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</si>
  <si>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</si>
  <si>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</si>
  <si>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</si>
  <si>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</si>
  <si>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</si>
  <si>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</si>
  <si>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</si>
  <si>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</si>
  <si>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</si>
  <si>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</si>
  <si>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</si>
  <si>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</si>
  <si>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</si>
  <si>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</si>
  <si>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</si>
  <si>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</si>
  <si>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</si>
  <si>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</si>
  <si>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</si>
  <si>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</si>
  <si>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</si>
  <si>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</si>
  <si>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</si>
  <si>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</si>
  <si>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</si>
  <si>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</si>
  <si>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</si>
  <si>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</si>
  <si>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</si>
  <si>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</si>
  <si>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</si>
  <si>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</si>
  <si>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</si>
  <si>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</si>
  <si>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</si>
  <si>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</si>
  <si>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</si>
  <si>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</si>
  <si>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</si>
  <si>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</si>
  <si>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</si>
  <si>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</si>
  <si>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</si>
  <si>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</si>
  <si>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</si>
  <si>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</si>
  <si>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</si>
  <si>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</si>
  <si>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</si>
  <si>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</si>
  <si>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</si>
  <si>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</si>
  <si>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</si>
  <si>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</si>
  <si>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</si>
  <si>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</si>
  <si>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</si>
  <si>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</si>
  <si>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</si>
  <si>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</si>
  <si>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</si>
  <si>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</si>
  <si>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</si>
  <si>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</si>
  <si>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</si>
  <si>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</si>
  <si>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</si>
  <si>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</si>
  <si>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</si>
  <si>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</si>
  <si>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</si>
  <si>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</si>
  <si>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</si>
  <si>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</si>
  <si>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</si>
  <si>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</si>
  <si>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</si>
  <si>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</si>
  <si>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</si>
  <si>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</si>
  <si>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</si>
  <si>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</si>
  <si>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</si>
  <si>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</si>
  <si>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</si>
  <si>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</si>
  <si>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</si>
  <si>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</si>
  <si>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</si>
  <si>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</si>
  <si>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</si>
  <si>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</si>
  <si>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</si>
  <si>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</si>
  <si>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</si>
  <si>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</si>
  <si>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</si>
  <si>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</si>
  <si>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</si>
  <si>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</si>
  <si>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</si>
  <si>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</si>
  <si>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</si>
  <si>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</si>
  <si>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</si>
  <si>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</si>
  <si>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</si>
  <si>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</si>
  <si>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</si>
  <si>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</si>
  <si>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</si>
  <si>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</si>
  <si>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</si>
  <si>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</si>
  <si>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</si>
  <si>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</si>
  <si>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</si>
  <si>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</si>
  <si>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</si>
  <si>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</si>
  <si>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</si>
  <si>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</si>
  <si>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</si>
  <si>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</si>
  <si>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</si>
  <si>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</si>
  <si>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</si>
  <si>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</si>
  <si>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</si>
  <si>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</si>
  <si>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</si>
  <si>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</si>
  <si>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</si>
  <si>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</si>
  <si>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</si>
  <si>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</si>
  <si>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</si>
  <si>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</si>
  <si>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</si>
  <si>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</si>
  <si>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</si>
  <si>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</si>
  <si>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</si>
  <si>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</si>
  <si>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</si>
  <si>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</si>
  <si>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</si>
  <si>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</si>
  <si>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</si>
  <si>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</si>
  <si>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</si>
  <si>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</si>
  <si>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</si>
  <si>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</si>
  <si>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</si>
  <si>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</si>
  <si>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</si>
  <si>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</si>
  <si>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</si>
  <si>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</si>
  <si>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</si>
  <si>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</si>
  <si>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</si>
  <si>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</si>
  <si>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</si>
  <si>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</si>
  <si>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</si>
  <si>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</si>
  <si>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</si>
  <si>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</si>
  <si>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</si>
  <si>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</si>
  <si>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</si>
  <si>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</si>
  <si>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</si>
  <si>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</si>
  <si>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</si>
  <si>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</si>
  <si>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</si>
  <si>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</si>
  <si>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</si>
  <si>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</si>
  <si>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</si>
  <si>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</si>
  <si>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</si>
  <si>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</si>
  <si>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</si>
  <si>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</si>
  <si>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</si>
  <si>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</si>
  <si>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</si>
  <si>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</si>
  <si>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</si>
  <si>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</si>
  <si>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</si>
  <si>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</si>
  <si>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</si>
  <si>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</si>
  <si>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</si>
  <si>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</si>
  <si>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</si>
  <si>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</si>
  <si>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</si>
  <si>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</si>
  <si>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</si>
  <si>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</si>
  <si>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</si>
  <si>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</si>
  <si>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</si>
  <si>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</si>
  <si>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</si>
  <si>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</si>
  <si>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</si>
  <si>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</si>
  <si>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</si>
  <si>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</si>
  <si>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</si>
  <si>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</si>
  <si>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</si>
  <si>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</si>
  <si>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</si>
  <si>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</si>
  <si>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</si>
  <si>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</si>
  <si>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</si>
  <si>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</si>
  <si>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</si>
  <si>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</si>
  <si>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</si>
  <si>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</si>
  <si>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</si>
  <si>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</si>
  <si>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</si>
  <si>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</si>
  <si>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</si>
  <si>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</si>
  <si>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</si>
  <si>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</si>
  <si>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</si>
  <si>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</si>
  <si>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</si>
  <si>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</si>
  <si>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</si>
  <si>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</si>
  <si>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</si>
  <si>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</si>
  <si>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</si>
  <si>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</si>
  <si>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</si>
  <si>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</si>
  <si>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</si>
  <si>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</si>
  <si>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</si>
  <si>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</si>
  <si>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</si>
  <si>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</si>
  <si>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</si>
  <si>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</si>
  <si>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</si>
  <si>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</si>
  <si>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</si>
  <si>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</si>
  <si>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</si>
  <si>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</si>
  <si>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</si>
  <si>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</si>
  <si>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</si>
  <si>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</si>
  <si>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</si>
  <si>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</si>
  <si>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</si>
  <si>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</si>
  <si>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</si>
  <si>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</si>
  <si>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</si>
  <si>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</si>
  <si>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</si>
  <si>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</si>
  <si>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</si>
  <si>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</si>
  <si>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</si>
  <si>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</si>
  <si>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</si>
  <si>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</si>
  <si>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</si>
  <si>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</si>
  <si>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</si>
  <si>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</si>
  <si>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</si>
  <si>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</si>
  <si>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</si>
  <si>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</si>
  <si>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</si>
  <si>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</si>
  <si>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</si>
  <si>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</si>
  <si>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</si>
  <si>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</si>
  <si>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</si>
  <si>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</si>
  <si>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</si>
  <si>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</si>
  <si>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</si>
  <si>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</si>
  <si>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</si>
  <si>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</si>
  <si>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</si>
  <si>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</si>
  <si>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</si>
  <si>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</si>
  <si>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</si>
  <si>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</si>
  <si>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</si>
  <si>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</si>
  <si>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</si>
  <si>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</si>
  <si>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</si>
  <si>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</si>
  <si>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</si>
  <si>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</si>
  <si>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</si>
  <si>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</si>
  <si>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</si>
  <si>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</si>
  <si>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</si>
  <si>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</si>
  <si>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</si>
  <si>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</si>
  <si>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</si>
  <si>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</si>
  <si>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</si>
  <si>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</si>
  <si>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</si>
  <si>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</si>
  <si>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</si>
  <si>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</si>
  <si>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</si>
  <si>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</si>
  <si>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</si>
  <si>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</si>
  <si>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</si>
  <si>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</si>
  <si>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</si>
  <si>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</si>
  <si>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</si>
  <si>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</si>
  <si>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</si>
  <si>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</si>
  <si>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</si>
  <si>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</si>
  <si>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</si>
  <si>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</si>
  <si>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</si>
  <si>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</si>
  <si>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</si>
  <si>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</si>
  <si>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</si>
  <si>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</si>
  <si>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</si>
  <si>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</si>
  <si>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</si>
  <si>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</si>
  <si>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</si>
  <si>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</si>
  <si>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</si>
  <si>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</si>
  <si>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</si>
  <si>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</si>
  <si>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</si>
  <si>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</si>
  <si>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</si>
  <si>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</si>
  <si>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</si>
  <si>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</si>
  <si>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</si>
  <si>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</si>
  <si>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</si>
  <si>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</si>
  <si>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</si>
  <si>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</si>
  <si>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</si>
  <si>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</si>
  <si>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</si>
  <si>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</si>
  <si>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</si>
  <si>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</si>
  <si>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</si>
  <si>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</si>
  <si>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</si>
  <si>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</si>
  <si>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</si>
  <si>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</si>
  <si>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</si>
  <si>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</si>
  <si>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</si>
  <si>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</si>
  <si>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</si>
  <si>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</si>
  <si>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</si>
  <si>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</si>
  <si>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</si>
  <si>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</si>
  <si>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</si>
  <si>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</si>
  <si>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</si>
  <si>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</si>
  <si>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</si>
  <si>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</si>
  <si>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</si>
  <si>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</si>
  <si>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</si>
  <si>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</si>
  <si>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</si>
  <si>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</si>
  <si>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</si>
  <si>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</si>
  <si>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</si>
  <si>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</si>
  <si>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</si>
  <si>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</si>
  <si>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</si>
  <si>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</si>
  <si>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</si>
  <si>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</si>
  <si>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</si>
  <si>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</si>
  <si>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</si>
  <si>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</si>
  <si>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</si>
  <si>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</si>
  <si>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</si>
  <si>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</si>
  <si>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</si>
  <si>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</si>
  <si>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</si>
  <si>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</si>
  <si>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</si>
  <si>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</si>
  <si>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</si>
  <si>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</si>
  <si>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</si>
  <si>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</si>
  <si>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</si>
  <si>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</si>
  <si>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</si>
  <si>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</si>
  <si>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</si>
  <si>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</si>
  <si>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</si>
  <si>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</si>
  <si>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</si>
  <si>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</si>
  <si>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</si>
  <si>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</si>
  <si>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</si>
  <si>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</si>
  <si>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</si>
  <si>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</si>
  <si>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</si>
  <si>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</si>
  <si>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</si>
  <si>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</si>
  <si>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</si>
  <si>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</si>
  <si>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</si>
  <si>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</si>
  <si>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</si>
  <si>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</si>
  <si>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</si>
  <si>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</si>
  <si>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</si>
  <si>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</si>
  <si>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</si>
  <si>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</si>
  <si>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</si>
  <si>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</si>
  <si>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</si>
  <si>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</si>
  <si>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</si>
  <si>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</si>
  <si>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</si>
  <si>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</si>
  <si>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</si>
  <si>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</si>
  <si>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</si>
  <si>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</si>
  <si>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</si>
  <si>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</si>
  <si>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</si>
  <si>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</si>
  <si>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</si>
  <si>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</si>
  <si>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</si>
  <si>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</si>
  <si>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</si>
  <si>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</si>
  <si>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</si>
  <si>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</si>
  <si>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</si>
  <si>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</si>
  <si>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</si>
  <si>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</si>
  <si>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</si>
  <si>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</si>
  <si>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</si>
  <si>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</si>
  <si>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</si>
  <si>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</si>
  <si>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</si>
  <si>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</si>
  <si>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</si>
  <si>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</si>
  <si>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</si>
  <si>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</si>
  <si>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</si>
  <si>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</si>
  <si>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</si>
  <si>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</si>
  <si>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</si>
  <si>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</si>
  <si>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</si>
  <si>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</si>
  <si>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</si>
  <si>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</si>
  <si>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</si>
  <si>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</si>
  <si>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</si>
  <si>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</si>
  <si>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</si>
  <si>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</si>
  <si>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</si>
  <si>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</si>
  <si>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</si>
  <si>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</si>
  <si>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</si>
  <si>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</si>
  <si>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</si>
  <si>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</si>
  <si>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</si>
  <si>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</si>
  <si>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</si>
  <si>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</si>
  <si>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</si>
  <si>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</si>
  <si>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</si>
  <si>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</si>
  <si>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</si>
  <si>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</si>
  <si>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</si>
  <si>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</si>
  <si>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</si>
  <si>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</si>
  <si>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</si>
  <si>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</si>
  <si>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</si>
  <si>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</si>
  <si>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</si>
  <si>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</si>
  <si>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</si>
  <si>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</si>
  <si>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</si>
  <si>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</si>
  <si>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</si>
  <si>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</si>
  <si>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</si>
  <si>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</si>
  <si>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</si>
  <si>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</si>
  <si>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</si>
  <si>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</si>
  <si>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</si>
  <si>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</si>
  <si>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</si>
  <si>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</si>
  <si>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</si>
  <si>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</si>
  <si>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</si>
  <si>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</si>
  <si>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</si>
  <si>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</si>
  <si>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</si>
  <si>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</si>
  <si>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</si>
  <si>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</si>
  <si>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</si>
  <si>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</si>
  <si>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</si>
  <si>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</si>
  <si>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</si>
  <si>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</si>
  <si>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</si>
  <si>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</si>
  <si>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</si>
  <si>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</si>
  <si>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</si>
  <si>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</si>
  <si>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</si>
  <si>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</si>
  <si>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</si>
  <si>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</si>
  <si>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</si>
  <si>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</si>
  <si>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</si>
  <si>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</si>
  <si>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</si>
  <si>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</si>
  <si>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</si>
  <si>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</si>
  <si>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</si>
  <si>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</si>
  <si>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</si>
  <si>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</si>
  <si>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</si>
  <si>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</si>
  <si>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</si>
  <si>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</si>
  <si>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</si>
  <si>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</si>
  <si>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</si>
  <si>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</si>
  <si>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</si>
  <si>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</si>
  <si>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</si>
  <si>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</si>
  <si>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</si>
  <si>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</si>
  <si>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</si>
  <si>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</si>
  <si>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</si>
  <si>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</si>
  <si>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</si>
  <si>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</si>
  <si>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</si>
  <si>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</si>
  <si>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</si>
  <si>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</si>
  <si>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</si>
  <si>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</si>
  <si>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</si>
  <si>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</si>
  <si>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</si>
  <si>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</si>
  <si>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</si>
  <si>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</si>
  <si>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</si>
  <si>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</si>
  <si>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</si>
  <si>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</si>
  <si>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</si>
  <si>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</si>
  <si>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</si>
  <si>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</si>
  <si>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</si>
  <si>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</si>
  <si>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</si>
  <si>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</si>
  <si>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</si>
  <si>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</si>
  <si>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</si>
  <si>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</si>
  <si>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</si>
  <si>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</si>
  <si>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</si>
  <si>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</si>
  <si>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</si>
  <si>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</si>
  <si>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</si>
  <si>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</si>
  <si>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</si>
  <si>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</si>
  <si>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</si>
  <si>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</si>
  <si>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</si>
  <si>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</si>
  <si>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</si>
  <si>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</si>
  <si>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</si>
  <si>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</si>
  <si>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</si>
  <si>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</si>
  <si>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</si>
  <si>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</si>
  <si>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</si>
  <si>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</si>
  <si>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</si>
  <si>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</si>
  <si>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</si>
  <si>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</si>
  <si>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</si>
  <si>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</si>
  <si>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</si>
  <si>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</si>
  <si>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</si>
  <si>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</si>
  <si>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</si>
  <si>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</si>
  <si>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</si>
  <si>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</si>
  <si>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</si>
  <si>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</si>
  <si>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</si>
  <si>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</si>
  <si>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</si>
  <si>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</si>
  <si>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</si>
  <si>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</si>
  <si>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</si>
  <si>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</si>
  <si>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</si>
  <si>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</si>
  <si>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</si>
  <si>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</si>
  <si>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</si>
  <si>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</si>
  <si>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</si>
  <si>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</si>
  <si>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</si>
  <si>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</si>
  <si>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</si>
  <si>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</si>
  <si>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</si>
  <si>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</si>
  <si>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</si>
  <si>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</si>
  <si>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</si>
  <si>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</si>
  <si>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</si>
  <si>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</si>
  <si>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</si>
  <si>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</si>
  <si>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</si>
  <si>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</si>
  <si>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</si>
  <si>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</si>
  <si>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</si>
  <si>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</si>
  <si>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</si>
  <si>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</si>
  <si>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</si>
  <si>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</si>
  <si>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</si>
  <si>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</si>
  <si>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</si>
  <si>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</si>
  <si>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</si>
  <si>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</si>
  <si>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</si>
  <si>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</si>
  <si>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</si>
  <si>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</si>
  <si>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</si>
  <si>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</si>
  <si>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</si>
  <si>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</si>
  <si>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</si>
  <si>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</si>
  <si>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</si>
  <si>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</si>
  <si>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</si>
  <si>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</si>
  <si>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</si>
  <si>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</si>
  <si>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</si>
  <si>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</si>
  <si>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</si>
  <si>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</si>
  <si>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</si>
  <si>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</si>
  <si>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</si>
  <si>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</si>
  <si>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</si>
  <si>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</si>
  <si>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</si>
  <si>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</si>
  <si>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</si>
  <si>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</si>
  <si>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</si>
  <si>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</si>
  <si>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</si>
  <si>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</si>
  <si>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</si>
  <si>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</si>
  <si>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</si>
  <si>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</si>
  <si>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</si>
  <si>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</si>
  <si>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</si>
  <si>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</si>
  <si>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</si>
  <si>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</si>
  <si>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</si>
  <si>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</si>
  <si>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</si>
  <si>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</si>
  <si>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</si>
  <si>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</si>
  <si>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</si>
  <si>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</si>
  <si>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</si>
  <si>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</si>
  <si>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</si>
  <si>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</si>
  <si>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</si>
  <si>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</si>
  <si>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</si>
  <si>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</si>
  <si>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</si>
  <si>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</si>
  <si>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</si>
  <si>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</si>
  <si>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</si>
  <si>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</si>
  <si>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</si>
  <si>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</si>
  <si>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</si>
  <si>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</si>
  <si>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</si>
  <si>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</si>
  <si>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</si>
  <si>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</si>
  <si>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</si>
  <si>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</si>
  <si>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</si>
  <si>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</si>
  <si>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</si>
  <si>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</si>
  <si>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</si>
  <si>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</si>
  <si>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</si>
  <si>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</si>
  <si>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</si>
  <si>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</si>
  <si>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</si>
  <si>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</si>
  <si>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</si>
  <si>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</si>
  <si>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</si>
  <si>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</si>
  <si>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</si>
  <si>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</si>
  <si>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</si>
  <si>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</si>
  <si>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</si>
  <si>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</si>
  <si>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</si>
  <si>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</si>
  <si>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</si>
  <si>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</si>
  <si>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</si>
  <si>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</si>
  <si>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</si>
  <si>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</si>
  <si>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</si>
  <si>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</si>
  <si>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</si>
  <si>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</si>
  <si>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</si>
  <si>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</si>
  <si>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</si>
  <si>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</si>
  <si>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</si>
  <si>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</si>
  <si>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</si>
  <si>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</si>
  <si>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</si>
  <si>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</si>
  <si>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</si>
  <si>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</si>
  <si>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</si>
  <si>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</si>
  <si>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</si>
  <si>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</si>
  <si>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</si>
  <si>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</si>
  <si>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</si>
  <si>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</si>
  <si>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</si>
  <si>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</si>
  <si>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</si>
  <si>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</si>
  <si>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</si>
  <si>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</si>
  <si>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</si>
  <si>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</si>
  <si>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</si>
  <si>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</si>
  <si>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</si>
  <si>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</si>
  <si>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</si>
  <si>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</si>
  <si>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</si>
  <si>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</si>
  <si>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</si>
  <si>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</si>
  <si>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</si>
  <si>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</si>
  <si>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</si>
  <si>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</si>
  <si>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</si>
  <si>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</si>
  <si>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</si>
  <si>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</si>
  <si>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</si>
  <si>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</si>
  <si>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</si>
  <si>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</si>
  <si>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</si>
  <si>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</si>
  <si>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</si>
  <si>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</si>
  <si>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</si>
  <si>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</si>
  <si>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</si>
  <si>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</si>
  <si>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</si>
  <si>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</si>
  <si>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</si>
  <si>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</si>
  <si>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</si>
  <si>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</si>
  <si>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</si>
  <si>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</si>
  <si>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</si>
  <si>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</si>
  <si>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</si>
  <si>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</si>
  <si>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</si>
  <si>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</si>
  <si>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</si>
  <si>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</si>
  <si>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</si>
  <si>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</si>
  <si>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</si>
  <si>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</si>
  <si>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</si>
  <si>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</si>
  <si>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</si>
  <si>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</si>
  <si>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</si>
  <si>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</si>
  <si>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</si>
  <si>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</si>
  <si>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</si>
  <si>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</si>
  <si>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</si>
  <si>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</si>
  <si>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</si>
  <si>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</si>
  <si>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</si>
  <si>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</si>
  <si>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</si>
  <si>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</si>
  <si>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</si>
  <si>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</si>
  <si>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</si>
  <si>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</si>
  <si>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</si>
  <si>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</si>
  <si>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</si>
  <si>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</si>
  <si>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</si>
  <si>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</si>
  <si>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</si>
  <si>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</si>
  <si>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</si>
  <si>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</si>
  <si>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</si>
  <si>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</si>
  <si>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</si>
  <si>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</si>
  <si>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</si>
  <si>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</si>
  <si>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</si>
  <si>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</si>
  <si>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</si>
  <si>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</si>
  <si>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</si>
  <si>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</si>
  <si>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</si>
  <si>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</si>
  <si>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</si>
  <si>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</si>
  <si>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</si>
  <si>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</si>
  <si>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</si>
  <si>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</si>
  <si>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</si>
  <si>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</si>
  <si>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</si>
  <si>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</si>
  <si>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</si>
  <si>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</si>
  <si>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</si>
  <si>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</si>
  <si>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</si>
  <si>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</si>
  <si>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</si>
  <si>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</si>
  <si>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</si>
  <si>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</si>
  <si>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</si>
  <si>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</si>
  <si>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</si>
  <si>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</si>
  <si>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</si>
  <si>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</si>
  <si>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</si>
  <si>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</si>
  <si>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</si>
  <si>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</si>
  <si>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</si>
  <si>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</si>
  <si>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</si>
  <si>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</si>
  <si>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</si>
  <si>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</si>
  <si>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</si>
  <si>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</si>
  <si>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</si>
  <si>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</si>
  <si>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</si>
  <si>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</si>
  <si>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</si>
  <si>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</si>
  <si>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</si>
  <si>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</si>
  <si>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</si>
  <si>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</si>
  <si>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</si>
  <si>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</si>
  <si>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</si>
  <si>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</si>
  <si>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</si>
  <si>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</si>
  <si>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</si>
  <si>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</si>
  <si>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</si>
  <si>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</si>
  <si>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</si>
  <si>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</si>
  <si>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</si>
  <si>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</si>
  <si>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</si>
  <si>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</si>
  <si>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</si>
  <si>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</si>
  <si>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</si>
  <si>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</si>
  <si>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</si>
  <si>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</si>
  <si>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</si>
  <si>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</si>
  <si>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</si>
  <si>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</si>
  <si>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</si>
  <si>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</si>
  <si>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</si>
  <si>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</si>
  <si>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</si>
  <si>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</si>
  <si>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</si>
  <si>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</si>
  <si>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</si>
  <si>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</si>
  <si>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</si>
  <si>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</si>
  <si>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</si>
  <si>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</si>
  <si>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</si>
  <si>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</si>
  <si>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</si>
  <si>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</si>
  <si>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</si>
  <si>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</si>
  <si>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</si>
  <si>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</si>
  <si>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</si>
  <si>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</si>
  <si>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</si>
  <si>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</si>
  <si>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</si>
  <si>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</si>
  <si>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</si>
  <si>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</si>
  <si>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</si>
  <si>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</si>
  <si>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</si>
  <si>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</si>
  <si>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</si>
  <si>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</si>
  <si>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</si>
  <si>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</si>
  <si>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</si>
  <si>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</si>
  <si>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</si>
  <si>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</si>
  <si>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</si>
  <si>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</si>
  <si>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</si>
  <si>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</si>
  <si>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</si>
  <si>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</si>
  <si>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</si>
  <si>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</si>
  <si>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</si>
  <si>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</si>
  <si>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</si>
  <si>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</si>
  <si>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</si>
  <si>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</si>
  <si>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</si>
  <si>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</si>
  <si>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</si>
  <si>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</si>
  <si>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</si>
  <si>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</si>
  <si>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</si>
  <si>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</si>
  <si>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</si>
  <si>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</si>
  <si>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</si>
  <si>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</si>
  <si>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</si>
  <si>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</si>
  <si>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</si>
  <si>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</si>
  <si>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</si>
  <si>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</si>
  <si>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</si>
  <si>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</si>
  <si>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</si>
  <si>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</si>
  <si>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</si>
  <si>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</si>
  <si>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</si>
  <si>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</si>
  <si>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</si>
  <si>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</si>
  <si>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</si>
  <si>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</si>
  <si>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</si>
  <si>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</si>
  <si>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</si>
  <si>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</si>
  <si>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</si>
  <si>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</si>
  <si>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</si>
  <si>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</si>
  <si>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</si>
  <si>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</si>
  <si>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</si>
  <si>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</si>
  <si>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</si>
  <si>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</si>
  <si>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</si>
  <si>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</si>
  <si>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</si>
  <si>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</si>
  <si>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</si>
  <si>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</si>
  <si>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</si>
  <si>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</si>
  <si>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</si>
  <si>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</si>
  <si>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</si>
  <si>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</si>
  <si>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</si>
  <si>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</si>
  <si>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</si>
  <si>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</si>
  <si>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</si>
  <si>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</si>
  <si>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</si>
  <si>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</si>
  <si>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</si>
  <si>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</si>
  <si>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</si>
  <si>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</si>
  <si>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</si>
  <si>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</si>
  <si>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</si>
  <si>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</si>
  <si>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</si>
  <si>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</si>
  <si>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</si>
  <si>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</si>
  <si>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</si>
  <si>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</si>
  <si>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</si>
  <si>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</si>
  <si>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</si>
  <si>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</si>
  <si>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</si>
  <si>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</si>
  <si>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</si>
  <si>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</si>
  <si>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</si>
  <si>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</si>
  <si>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</si>
  <si>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</si>
  <si>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</si>
  <si>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</si>
  <si>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</si>
  <si>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</si>
  <si>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</si>
  <si>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</si>
  <si>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</si>
  <si>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</si>
  <si>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</si>
  <si>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</si>
  <si>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</si>
  <si>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</si>
  <si>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</si>
  <si>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</si>
  <si>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</si>
  <si>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</si>
  <si>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</si>
  <si>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</si>
  <si>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</si>
  <si>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</si>
  <si>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</si>
  <si>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</si>
  <si>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</si>
  <si>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</si>
  <si>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</si>
  <si>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</si>
  <si>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</si>
  <si>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</si>
  <si>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</si>
  <si>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</si>
  <si>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</si>
  <si>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</si>
  <si>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</si>
  <si>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</si>
  <si>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</si>
  <si>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</si>
  <si>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</si>
  <si>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</si>
  <si>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</si>
  <si>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</si>
  <si>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</si>
  <si>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</si>
  <si>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</si>
  <si>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</si>
  <si>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</si>
  <si>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</si>
  <si>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</si>
  <si>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</si>
  <si>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</si>
  <si>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</si>
  <si>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</si>
  <si>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</si>
  <si>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</si>
  <si>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</si>
  <si>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</si>
  <si>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</si>
  <si>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</si>
  <si>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</si>
  <si>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</si>
  <si>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</si>
  <si>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</si>
  <si>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</si>
  <si>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</si>
  <si>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</si>
  <si>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</si>
  <si>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</si>
  <si>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</si>
  <si>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</si>
  <si>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</si>
  <si>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</si>
  <si>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</si>
  <si>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</si>
  <si>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</si>
  <si>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</si>
  <si>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</si>
  <si>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</si>
  <si>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</si>
  <si>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</si>
  <si>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</si>
  <si>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</si>
  <si>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</si>
  <si>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</si>
  <si>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</si>
  <si>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</si>
  <si>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</si>
  <si>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</si>
  <si>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</si>
  <si>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</si>
  <si>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</si>
  <si>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</si>
  <si>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</si>
  <si>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</si>
  <si>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</si>
  <si>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</si>
  <si>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</si>
  <si>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</si>
  <si>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</si>
  <si>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</si>
  <si>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</si>
  <si>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</si>
  <si>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</si>
  <si>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</si>
  <si>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</si>
  <si>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</si>
  <si>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</si>
  <si>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</si>
  <si>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</si>
  <si>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</si>
  <si>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</si>
  <si>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</si>
  <si>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</si>
  <si>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</si>
  <si>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</si>
  <si>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</si>
  <si>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</si>
  <si>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</si>
  <si>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</si>
  <si>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</si>
  <si>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</si>
  <si>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</si>
  <si>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</si>
  <si>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</si>
  <si>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</si>
  <si>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</si>
  <si>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</si>
  <si>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</si>
  <si>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</si>
  <si>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</si>
  <si>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</si>
  <si>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</si>
  <si>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</si>
  <si>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</si>
  <si>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</si>
  <si>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</si>
  <si>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</si>
  <si>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</si>
  <si>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</si>
  <si>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</si>
  <si>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</si>
  <si>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</si>
  <si>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</si>
  <si>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</si>
  <si>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</si>
  <si>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</si>
  <si>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</si>
  <si>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</si>
  <si>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</si>
  <si>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</si>
  <si>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</si>
  <si>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</si>
  <si>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</si>
  <si>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</si>
  <si>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</si>
  <si>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</si>
  <si>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</si>
  <si>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</si>
  <si>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</si>
  <si>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</si>
  <si>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</si>
  <si>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</si>
  <si>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</si>
  <si>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</si>
  <si>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</si>
  <si>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</si>
  <si>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</si>
  <si>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</si>
  <si>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</si>
  <si>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</si>
  <si>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</si>
  <si>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</si>
  <si>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</si>
  <si>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</si>
  <si>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</si>
  <si>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</si>
  <si>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</si>
  <si>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</si>
  <si>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</si>
  <si>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</si>
  <si>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</si>
  <si>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</si>
  <si>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</si>
  <si>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</si>
  <si>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</si>
  <si>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</si>
  <si>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</si>
  <si>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</si>
  <si>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</si>
  <si>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</si>
  <si>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</si>
  <si>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</si>
  <si>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</si>
  <si>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</si>
  <si>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</si>
  <si>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</si>
  <si>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</si>
  <si>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</si>
  <si>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</si>
  <si>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</si>
  <si>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</si>
  <si>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</si>
  <si>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</si>
  <si>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</si>
  <si>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</si>
  <si>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</si>
  <si>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</si>
  <si>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</si>
  <si>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</si>
  <si>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</si>
  <si>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</si>
  <si>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</si>
  <si>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</si>
  <si>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</si>
  <si>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</si>
  <si>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</si>
  <si>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</si>
  <si>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</si>
  <si>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</si>
  <si>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</si>
  <si>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</si>
  <si>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</si>
  <si>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</si>
  <si>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</si>
  <si>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</si>
  <si>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</si>
  <si>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</si>
  <si>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</si>
  <si>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</si>
  <si>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</si>
  <si>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</si>
  <si>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</si>
  <si>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</si>
  <si>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</si>
  <si>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</si>
  <si>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</si>
  <si>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</si>
  <si>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</si>
  <si>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</si>
  <si>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</si>
  <si>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</si>
  <si>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</si>
  <si>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</si>
  <si>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</si>
  <si>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</si>
  <si>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</si>
  <si>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</si>
  <si>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</si>
  <si>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</si>
  <si>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</si>
  <si>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</si>
  <si>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</si>
  <si>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</si>
  <si>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</si>
  <si>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</si>
  <si>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</si>
  <si>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</si>
  <si>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</si>
  <si>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</si>
  <si>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</si>
  <si>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</si>
  <si>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</si>
  <si>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</si>
  <si>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</si>
  <si>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</si>
  <si>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</si>
  <si>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</si>
  <si>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</si>
  <si>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</si>
  <si>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</si>
  <si>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</si>
  <si>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</si>
  <si>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</si>
  <si>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</si>
  <si>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</si>
  <si>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</si>
  <si>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</si>
  <si>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</si>
  <si>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</si>
  <si>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</si>
  <si>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</si>
  <si>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</si>
  <si>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</si>
  <si>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</si>
  <si>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</si>
  <si>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</si>
  <si>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</si>
  <si>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</si>
  <si>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</si>
  <si>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</si>
  <si>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</si>
  <si>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</si>
  <si>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</si>
  <si>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</si>
  <si>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</si>
  <si>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</si>
  <si>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</si>
  <si>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</si>
  <si>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</si>
  <si>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</si>
  <si>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</si>
  <si>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</si>
  <si>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</si>
  <si>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</si>
  <si>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</si>
  <si>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</si>
  <si>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</si>
  <si>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</si>
  <si>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</si>
  <si>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</si>
  <si>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</si>
  <si>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</si>
  <si>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</si>
  <si>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</si>
  <si>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</si>
  <si>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</si>
  <si>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</si>
  <si>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</si>
  <si>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</si>
  <si>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</si>
  <si>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</si>
  <si>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</si>
  <si>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</si>
  <si>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</si>
  <si>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</si>
  <si>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</si>
  <si>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</si>
  <si>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</si>
  <si>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</si>
  <si>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</si>
  <si>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</si>
  <si>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</si>
  <si>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</si>
  <si>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</si>
  <si>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</si>
  <si>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</si>
  <si>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</si>
  <si>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</si>
  <si>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</si>
  <si>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</si>
  <si>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</si>
  <si>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</si>
  <si>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</si>
  <si>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</si>
  <si>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</si>
  <si>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</si>
  <si>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</si>
  <si>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</si>
  <si>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</si>
  <si>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</si>
  <si>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</si>
  <si>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</si>
  <si>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</si>
  <si>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</si>
  <si>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</si>
  <si>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</si>
  <si>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</si>
  <si>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</si>
  <si>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</si>
  <si>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</si>
  <si>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</si>
  <si>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</si>
  <si>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</si>
  <si>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</si>
  <si>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</si>
  <si>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</si>
  <si>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</si>
  <si>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</si>
  <si>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</si>
  <si>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</si>
  <si>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</si>
  <si>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</si>
  <si>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</si>
  <si>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</si>
  <si>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</si>
  <si>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</si>
  <si>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</si>
  <si>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</si>
  <si>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</si>
  <si>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</si>
  <si>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</si>
  <si>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</si>
  <si>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</si>
  <si>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</si>
  <si>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</si>
  <si>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</si>
  <si>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</si>
  <si>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</si>
  <si>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</si>
  <si>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</si>
  <si>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</si>
  <si>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</si>
  <si>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</si>
  <si>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</si>
  <si>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</si>
  <si>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</si>
  <si>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</si>
  <si>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</si>
  <si>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</si>
  <si>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</si>
  <si>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</si>
  <si>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</si>
  <si>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</si>
  <si>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</si>
  <si>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</si>
  <si>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</si>
  <si>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</si>
  <si>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</si>
  <si>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</si>
  <si>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</si>
  <si>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</si>
  <si>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</si>
  <si>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</si>
  <si>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</si>
  <si>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</si>
  <si>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</si>
  <si>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</si>
  <si>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</si>
  <si>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</si>
  <si>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</si>
  <si>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</si>
  <si>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</si>
  <si>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</si>
  <si>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</si>
  <si>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</si>
  <si>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</si>
  <si>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</si>
  <si>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</si>
  <si>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</si>
  <si>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</si>
  <si>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</si>
  <si>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</si>
  <si>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</si>
  <si>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</si>
  <si>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</si>
  <si>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</si>
  <si>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</si>
  <si>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</si>
  <si>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</si>
  <si>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</si>
  <si>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</si>
  <si>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</si>
  <si>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</si>
  <si>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</si>
  <si>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</si>
  <si>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</si>
  <si>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</si>
  <si>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</si>
  <si>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</si>
  <si>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</si>
  <si>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</si>
  <si>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</si>
  <si>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</si>
  <si>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</si>
  <si>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</si>
  <si>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</si>
  <si>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</si>
  <si>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</si>
  <si>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</si>
  <si>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</si>
  <si>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</si>
  <si>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</si>
  <si>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</si>
  <si>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</si>
  <si>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</si>
  <si>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</si>
  <si>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</si>
  <si>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</si>
  <si>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</si>
  <si>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</si>
  <si>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</si>
  <si>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</si>
  <si>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</si>
  <si>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</si>
  <si>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</si>
  <si>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</si>
  <si>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</si>
  <si>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</si>
  <si>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</si>
  <si>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</si>
  <si>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</si>
  <si>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</si>
  <si>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</si>
  <si>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</si>
  <si>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</si>
  <si>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</si>
  <si>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</si>
  <si>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</si>
  <si>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</si>
  <si>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</si>
  <si>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</si>
  <si>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</si>
  <si>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</si>
  <si>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</si>
  <si>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</si>
  <si>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</si>
  <si>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</si>
  <si>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</si>
  <si>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</si>
  <si>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</si>
  <si>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</si>
  <si>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</si>
  <si>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</si>
  <si>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</si>
  <si>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</si>
  <si>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</si>
  <si>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</si>
  <si>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</si>
  <si>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</si>
  <si>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</si>
  <si>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</si>
  <si>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</si>
  <si>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</si>
  <si>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</si>
  <si>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</si>
  <si>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</si>
  <si>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</si>
  <si>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</si>
  <si>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</si>
  <si>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</si>
  <si>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</si>
  <si>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</si>
  <si>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</si>
  <si>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</si>
  <si>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</si>
  <si>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</si>
  <si>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</si>
  <si>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</si>
  <si>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</si>
  <si>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</si>
  <si>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</si>
  <si>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</si>
  <si>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</si>
  <si>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</si>
  <si>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</si>
  <si>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</si>
  <si>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</si>
  <si>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</si>
  <si>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</si>
  <si>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</si>
  <si>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</si>
  <si>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</si>
  <si>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</si>
  <si>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</si>
  <si>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</si>
  <si>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</si>
  <si>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</si>
  <si>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</si>
  <si>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</si>
  <si>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</si>
  <si>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</si>
  <si>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</si>
  <si>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</si>
  <si>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</si>
  <si>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</si>
  <si>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</si>
  <si>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</si>
  <si>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</si>
  <si>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</si>
  <si>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</si>
  <si>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</si>
  <si>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</si>
  <si>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</si>
  <si>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</si>
  <si>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</si>
  <si>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</si>
  <si>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</si>
  <si>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</si>
  <si>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</si>
  <si>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</si>
  <si>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</si>
  <si>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</si>
  <si>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</si>
  <si>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</si>
  <si>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</si>
  <si>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</si>
  <si>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</si>
  <si>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</si>
  <si>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</si>
  <si>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</si>
  <si>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</si>
  <si>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</si>
  <si>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</si>
  <si>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</si>
  <si>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</si>
  <si>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</si>
  <si>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</si>
  <si>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</si>
  <si>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</si>
  <si>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</si>
  <si>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</si>
  <si>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</si>
  <si>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</si>
  <si>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</si>
  <si>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</si>
  <si>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</si>
  <si>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</si>
  <si>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</si>
  <si>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</si>
  <si>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</si>
  <si>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</si>
  <si>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</si>
  <si>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</si>
  <si>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</si>
  <si>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</si>
  <si>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</si>
  <si>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</si>
  <si>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</si>
  <si>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</si>
  <si>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</si>
  <si>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</si>
  <si>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</si>
  <si>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</si>
  <si>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</si>
  <si>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</si>
  <si>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</si>
  <si>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</si>
  <si>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</si>
  <si>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</si>
  <si>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</si>
  <si>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</si>
  <si>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</si>
  <si>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</si>
  <si>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</si>
  <si>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</si>
  <si>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</si>
  <si>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</si>
  <si>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</si>
  <si>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</si>
  <si>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</si>
  <si>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</si>
  <si>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</si>
  <si>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</si>
  <si>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</si>
  <si>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</si>
  <si>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</si>
  <si>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</si>
  <si>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</si>
  <si>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</si>
  <si>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</si>
  <si>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</si>
  <si>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</si>
  <si>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</si>
  <si>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</si>
  <si>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</si>
  <si>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</si>
  <si>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</si>
  <si>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</si>
  <si>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</si>
  <si>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</si>
  <si>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</si>
  <si>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</si>
  <si>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</si>
  <si>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</si>
  <si>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</si>
  <si>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</si>
  <si>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</si>
  <si>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</si>
  <si>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</si>
  <si>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</si>
  <si>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</si>
  <si>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</si>
  <si>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</si>
  <si>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</si>
  <si>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</si>
  <si>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</si>
  <si>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</si>
  <si>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</si>
  <si>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</si>
  <si>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</si>
  <si>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</si>
  <si>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</si>
  <si>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</si>
  <si>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</si>
  <si>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</si>
  <si>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</si>
  <si>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</si>
  <si>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</si>
  <si>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</si>
  <si>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</si>
  <si>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</si>
  <si>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</si>
  <si>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</si>
  <si>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</si>
  <si>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</si>
  <si>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</si>
  <si>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</si>
  <si>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</si>
  <si>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</si>
  <si>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</si>
  <si>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</si>
  <si>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</si>
  <si>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</si>
  <si>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</si>
  <si>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</si>
  <si>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</si>
  <si>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</si>
  <si>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</si>
  <si>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</si>
  <si>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</si>
  <si>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</si>
  <si>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</si>
  <si>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</si>
  <si>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</si>
  <si>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</si>
  <si>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</si>
  <si>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</si>
  <si>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</si>
  <si>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</si>
  <si>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</si>
  <si>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</si>
  <si>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</si>
  <si>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</si>
  <si>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</si>
  <si>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</si>
  <si>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</si>
  <si>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</si>
  <si>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</si>
  <si>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</si>
  <si>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</si>
  <si>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</si>
  <si>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</si>
  <si>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</si>
  <si>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</si>
  <si>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</si>
  <si>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</si>
  <si>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</si>
  <si>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</si>
  <si>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</si>
  <si>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</si>
  <si>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</si>
  <si>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</si>
  <si>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</si>
  <si>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</si>
  <si>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</si>
  <si>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</si>
  <si>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</si>
  <si>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</si>
  <si>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</si>
  <si>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</si>
  <si>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</si>
  <si>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</si>
  <si>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</si>
  <si>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</si>
  <si>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</si>
  <si>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</si>
  <si>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</si>
  <si>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</si>
  <si>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</si>
  <si>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</si>
  <si>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</si>
  <si>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</si>
  <si>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</si>
  <si>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</si>
  <si>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</si>
  <si>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</si>
  <si>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</si>
  <si>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</si>
  <si>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</si>
  <si>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</si>
  <si>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</si>
  <si>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</si>
  <si>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</si>
  <si>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</si>
  <si>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</si>
  <si>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</si>
  <si>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</si>
  <si>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</si>
  <si>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</si>
  <si>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</si>
  <si>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</si>
  <si>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</si>
  <si>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</si>
  <si>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</si>
  <si>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</si>
  <si>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</si>
  <si>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</si>
  <si>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</si>
  <si>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</si>
  <si>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</si>
  <si>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</si>
  <si>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</si>
  <si>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</si>
  <si>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</si>
  <si>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</si>
  <si>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</si>
  <si>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</si>
  <si>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</si>
  <si>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</si>
  <si>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</si>
  <si>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</si>
  <si>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</si>
  <si>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</si>
  <si>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</si>
  <si>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</si>
  <si>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</si>
  <si>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</si>
  <si>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</si>
  <si>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</si>
  <si>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</si>
  <si>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</si>
  <si>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</si>
  <si>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</si>
  <si>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</si>
  <si>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</si>
  <si>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</si>
  <si>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</si>
  <si>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</si>
  <si>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</si>
  <si>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</si>
  <si>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</si>
  <si>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</si>
  <si>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</si>
  <si>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</si>
  <si>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</si>
  <si>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</si>
  <si>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</si>
  <si>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</si>
  <si>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</si>
  <si>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</si>
  <si>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</si>
  <si>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</si>
  <si>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</si>
  <si>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</si>
  <si>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</si>
  <si>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</si>
  <si>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</si>
  <si>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</si>
  <si>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</si>
  <si>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</si>
  <si>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</si>
  <si>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</si>
  <si>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</si>
  <si>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</si>
  <si>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</si>
  <si>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</si>
  <si>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</si>
  <si>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</si>
  <si>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</si>
  <si>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</si>
  <si>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</si>
  <si>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</si>
  <si>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</si>
  <si>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</si>
  <si>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</si>
  <si>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</si>
  <si>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</si>
  <si>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</si>
  <si>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</si>
  <si>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</si>
  <si>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</si>
  <si>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</si>
  <si>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</si>
  <si>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</si>
  <si>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</si>
  <si>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</si>
  <si>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</si>
  <si>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</si>
  <si>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</si>
  <si>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</si>
  <si>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</si>
  <si>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</si>
  <si>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</si>
  <si>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</si>
  <si>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</si>
  <si>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</si>
  <si>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</si>
  <si>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</si>
  <si>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</si>
  <si>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</si>
  <si>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</si>
  <si>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</si>
  <si>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</si>
  <si>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</si>
  <si>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</si>
  <si>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</si>
  <si>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</si>
  <si>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</si>
  <si>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</si>
  <si>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</si>
  <si>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</si>
  <si>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</si>
  <si>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</si>
  <si>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</si>
  <si>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</si>
  <si>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</si>
  <si>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</si>
  <si>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</si>
  <si>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</si>
  <si>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</si>
  <si>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</si>
  <si>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</si>
  <si>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</si>
  <si>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</si>
  <si>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</si>
  <si>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</si>
  <si>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</si>
  <si>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</si>
  <si>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</si>
  <si>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</si>
  <si>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</si>
  <si>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</si>
  <si>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</si>
  <si>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</si>
  <si>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</si>
  <si>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</si>
  <si>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</si>
  <si>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</si>
  <si>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</si>
  <si>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</si>
  <si>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</si>
  <si>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</si>
  <si>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</si>
  <si>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</si>
  <si>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</si>
  <si>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</si>
  <si>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</si>
  <si>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</si>
  <si>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</si>
  <si>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</si>
  <si>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</si>
  <si>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</si>
  <si>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</si>
  <si>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</si>
  <si>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</si>
  <si>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</si>
  <si>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</si>
  <si>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</si>
  <si>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</si>
  <si>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</si>
  <si>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</si>
  <si>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</si>
  <si>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</si>
  <si>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</si>
  <si>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</si>
  <si>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</si>
  <si>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</si>
  <si>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</si>
  <si>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</si>
  <si>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</si>
  <si>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</si>
  <si>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</si>
  <si>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</si>
  <si>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</si>
  <si>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</si>
  <si>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</si>
  <si>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</si>
  <si>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</si>
  <si>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</si>
  <si>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</si>
  <si>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</si>
  <si>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</si>
  <si>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</si>
  <si>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</si>
  <si>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</si>
  <si>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</si>
  <si>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</si>
  <si>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</si>
  <si>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</si>
  <si>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</si>
  <si>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</si>
  <si>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</si>
  <si>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</si>
  <si>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</si>
  <si>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</si>
  <si>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</si>
  <si>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</si>
  <si>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</si>
  <si>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</si>
  <si>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</si>
  <si>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</si>
  <si>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</si>
  <si>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</si>
  <si>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</si>
  <si>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</si>
  <si>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</si>
  <si>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</si>
  <si>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</si>
  <si>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</si>
  <si>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</si>
  <si>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</si>
  <si>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</si>
  <si>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</si>
  <si>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</si>
  <si>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</si>
  <si>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</si>
  <si>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</si>
  <si>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</si>
  <si>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</si>
  <si>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</si>
  <si>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</si>
  <si>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</si>
  <si>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</si>
  <si>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</si>
  <si>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</si>
  <si>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</si>
  <si>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</si>
  <si>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</si>
  <si>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</si>
  <si>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</si>
  <si>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</si>
  <si>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</si>
  <si>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</si>
  <si>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</si>
  <si>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</si>
  <si>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</si>
  <si>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</si>
  <si>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</si>
  <si>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</si>
  <si>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</si>
  <si>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</si>
  <si>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</si>
  <si>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</si>
  <si>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</si>
  <si>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</si>
  <si>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</si>
  <si>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</si>
  <si>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</si>
  <si>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</si>
  <si>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</si>
  <si>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</si>
  <si>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</si>
  <si>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</si>
  <si>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</si>
  <si>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</si>
  <si>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</si>
  <si>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</si>
  <si>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</si>
  <si>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</si>
  <si>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</si>
  <si>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</si>
  <si>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</si>
  <si>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</si>
  <si>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</si>
  <si>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</si>
  <si>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</si>
  <si>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</si>
  <si>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</si>
  <si>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</si>
  <si>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</si>
  <si>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</si>
  <si>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</si>
  <si>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</si>
  <si>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</si>
  <si>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</si>
  <si>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</si>
  <si>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</si>
  <si>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</si>
  <si>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</si>
  <si>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</si>
  <si>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</si>
  <si>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</si>
  <si>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</si>
  <si>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</si>
  <si>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</si>
  <si>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</si>
  <si>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</si>
  <si>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</si>
  <si>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</si>
  <si>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</si>
  <si>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</si>
  <si>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</si>
  <si>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</si>
  <si>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</si>
  <si>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</si>
  <si>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</si>
  <si>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</si>
  <si>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</si>
  <si>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</si>
  <si>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</si>
  <si>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</si>
  <si>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</si>
  <si>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</si>
  <si>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</si>
  <si>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</si>
  <si>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</si>
  <si>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</si>
  <si>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</si>
  <si>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</si>
  <si>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</si>
  <si>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</si>
  <si>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</si>
  <si>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</si>
  <si>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</si>
  <si>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</si>
  <si>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</si>
  <si>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</si>
  <si>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</si>
  <si>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</si>
  <si>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</si>
  <si>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</si>
  <si>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</si>
  <si>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</si>
  <si>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</si>
  <si>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</si>
  <si>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</si>
  <si>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</si>
  <si>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</si>
  <si>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</si>
  <si>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</si>
  <si>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</si>
  <si>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</si>
  <si>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</si>
  <si>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</si>
  <si>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</si>
  <si>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</si>
  <si>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</si>
  <si>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</si>
  <si>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</si>
  <si>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</si>
  <si>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</si>
  <si>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</si>
  <si>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</si>
  <si>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</si>
  <si>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</si>
  <si>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</si>
  <si>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</si>
  <si>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</si>
  <si>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</si>
  <si>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</si>
  <si>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</si>
  <si>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</si>
  <si>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</si>
  <si>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</si>
  <si>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</si>
  <si>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</si>
  <si>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</si>
  <si>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</si>
  <si>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</si>
  <si>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</si>
  <si>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</si>
  <si>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</si>
  <si>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</si>
  <si>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</si>
  <si>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</si>
  <si>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</si>
  <si>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</si>
  <si>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</si>
  <si>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</si>
  <si>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</si>
  <si>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</si>
  <si>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</si>
  <si>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</si>
  <si>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</si>
  <si>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</si>
  <si>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</si>
  <si>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</si>
  <si>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</si>
  <si>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</si>
  <si>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</si>
  <si>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</si>
  <si>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</si>
  <si>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</si>
  <si>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</si>
  <si>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</si>
  <si>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</si>
  <si>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</si>
  <si>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</si>
  <si>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</si>
  <si>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</si>
  <si>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</si>
  <si>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</si>
  <si>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</si>
  <si>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</si>
  <si>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</si>
  <si>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</si>
  <si>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</si>
  <si>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</si>
  <si>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</si>
  <si>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</si>
  <si>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</si>
  <si>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</si>
  <si>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</si>
  <si>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</si>
  <si>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</si>
  <si>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</si>
  <si>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</si>
  <si>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</si>
  <si>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</si>
  <si>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</si>
  <si>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</si>
  <si>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</si>
  <si>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</si>
  <si>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</si>
  <si>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</si>
  <si>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</si>
  <si>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</si>
  <si>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</si>
  <si>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</si>
  <si>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</si>
  <si>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</si>
  <si>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</si>
  <si>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</si>
  <si>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</si>
  <si>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</si>
  <si>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</si>
  <si>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</si>
  <si>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</si>
  <si>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</si>
  <si>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</si>
  <si>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</si>
  <si>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</si>
  <si>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</si>
  <si>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</si>
  <si>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</si>
  <si>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</si>
  <si>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</si>
  <si>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</si>
  <si>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</si>
  <si>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</si>
  <si>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</si>
  <si>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</si>
  <si>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</si>
  <si>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</si>
  <si>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</si>
  <si>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</si>
  <si>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</si>
  <si>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</si>
  <si>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</si>
  <si>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</si>
  <si>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</si>
  <si>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</si>
  <si>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</si>
  <si>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</si>
  <si>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</si>
  <si>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</si>
  <si>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</si>
  <si>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</si>
  <si>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</si>
  <si>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</si>
  <si>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</si>
  <si>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</si>
  <si>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</si>
  <si>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</si>
  <si>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</si>
  <si>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</si>
  <si>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</si>
  <si>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</si>
  <si>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</si>
  <si>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</si>
  <si>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</si>
  <si>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</si>
  <si>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</si>
  <si>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</si>
  <si>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</si>
  <si>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</si>
  <si>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</si>
  <si>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</si>
  <si>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</si>
  <si>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</si>
  <si>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</si>
  <si>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</si>
  <si>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</si>
  <si>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</si>
  <si>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</si>
  <si>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</si>
  <si>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</si>
  <si>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</si>
  <si>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</si>
  <si>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</si>
  <si>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</si>
  <si>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</si>
  <si>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</si>
  <si>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</si>
  <si>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</si>
  <si>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</si>
  <si>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</si>
  <si>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</si>
  <si>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</si>
  <si>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</si>
  <si>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</si>
  <si>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</si>
  <si>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</si>
  <si>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</si>
  <si>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</si>
  <si>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</si>
  <si>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</si>
  <si>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</si>
  <si>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</si>
  <si>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</si>
  <si>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</si>
  <si>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</si>
  <si>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</si>
  <si>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</si>
  <si>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</si>
  <si>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</si>
  <si>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</si>
  <si>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</si>
  <si>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</si>
  <si>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</si>
  <si>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</si>
  <si>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</si>
  <si>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</si>
  <si>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</si>
  <si>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</si>
  <si>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</si>
  <si>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</si>
  <si>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</si>
  <si>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</si>
  <si>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</si>
  <si>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</si>
  <si>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</si>
  <si>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</si>
  <si>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</si>
  <si>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</si>
  <si>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</si>
  <si>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</si>
  <si>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</si>
  <si>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</si>
  <si>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</si>
  <si>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</si>
  <si>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</si>
  <si>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</si>
  <si>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</si>
  <si>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</si>
  <si>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</si>
  <si>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</si>
  <si>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</si>
  <si>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</si>
  <si>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</si>
  <si>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</si>
  <si>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</si>
  <si>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</si>
  <si>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</si>
  <si>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</si>
  <si>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</si>
  <si>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</si>
  <si>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</si>
  <si>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</si>
  <si>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</si>
  <si>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</si>
  <si>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</si>
  <si>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</si>
  <si>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</si>
  <si>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</si>
  <si>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</si>
  <si>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</si>
  <si>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</si>
  <si>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</si>
  <si>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</si>
  <si>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</si>
  <si>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</si>
  <si>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</si>
  <si>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</si>
  <si>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</si>
  <si>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</si>
  <si>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</si>
  <si>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</si>
  <si>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</si>
  <si>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</si>
  <si>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</si>
  <si>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</si>
  <si>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</si>
  <si>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</si>
  <si>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</si>
  <si>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</si>
  <si>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</si>
  <si>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</si>
  <si>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</si>
  <si>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</si>
  <si>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</si>
  <si>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</si>
  <si>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</si>
  <si>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</si>
  <si>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</si>
  <si>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</si>
  <si>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</si>
  <si>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</si>
  <si>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</si>
  <si>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</si>
  <si>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</si>
  <si>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</si>
  <si>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</si>
  <si>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</si>
  <si>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</si>
  <si>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</si>
  <si>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</si>
  <si>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</si>
  <si>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</si>
  <si>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</si>
  <si>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</si>
  <si>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</si>
  <si>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</si>
  <si>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</si>
  <si>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</si>
  <si>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</si>
  <si>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</si>
  <si>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</si>
  <si>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</si>
  <si>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</si>
  <si>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</si>
  <si>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</si>
  <si>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</si>
  <si>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</si>
  <si>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</si>
  <si>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</si>
  <si>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</si>
  <si>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</si>
  <si>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</si>
  <si>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</si>
  <si>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</si>
  <si>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</si>
  <si>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</si>
  <si>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</si>
  <si>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</si>
  <si>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</si>
  <si>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</si>
  <si>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</si>
  <si>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</si>
  <si>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</si>
  <si>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</si>
  <si>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</si>
  <si>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</si>
  <si>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</si>
  <si>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</si>
  <si>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</si>
  <si>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</si>
  <si>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</si>
  <si>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</si>
  <si>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</si>
  <si>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</si>
  <si>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</si>
  <si>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</si>
  <si>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</si>
  <si>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</si>
  <si>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</si>
  <si>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</si>
  <si>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</si>
  <si>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</si>
  <si>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</si>
  <si>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</si>
  <si>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</si>
  <si>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</si>
  <si>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</si>
  <si>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</si>
  <si>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</si>
  <si>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</si>
  <si>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</si>
  <si>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</si>
  <si>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</si>
  <si>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</si>
  <si>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</si>
  <si>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</si>
  <si>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</si>
  <si>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</si>
  <si>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</si>
  <si>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</si>
  <si>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</si>
  <si>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</si>
  <si>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</si>
  <si>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</si>
  <si>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</si>
  <si>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</si>
  <si>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</si>
  <si>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</si>
  <si>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</si>
  <si>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</si>
  <si>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</si>
  <si>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</si>
  <si>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</si>
  <si>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</si>
  <si>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</si>
  <si>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</si>
  <si>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</si>
  <si>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</si>
  <si>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</si>
  <si>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</si>
  <si>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</si>
  <si>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</si>
  <si>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</si>
  <si>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</si>
  <si>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</si>
  <si>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</si>
  <si>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</si>
  <si>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</si>
  <si>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</si>
  <si>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</si>
  <si>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</si>
  <si>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</si>
  <si>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</si>
  <si>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</si>
  <si>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</si>
  <si>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</si>
  <si>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</si>
  <si>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</si>
  <si>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</si>
  <si>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</si>
  <si>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</si>
  <si>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</si>
  <si>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</si>
  <si>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</si>
  <si>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</si>
  <si>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</si>
  <si>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</si>
  <si>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</si>
  <si>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</si>
  <si>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</si>
  <si>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</si>
  <si>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</si>
  <si>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</si>
  <si>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</si>
  <si>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</si>
  <si>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</si>
  <si>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</si>
  <si>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</si>
  <si>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</si>
  <si>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</si>
  <si>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</si>
  <si>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</si>
  <si>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</si>
  <si>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</si>
  <si>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</si>
  <si>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</si>
  <si>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</si>
  <si>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</si>
  <si>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</si>
  <si>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</si>
  <si>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</si>
  <si>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</si>
  <si>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</si>
  <si>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</si>
  <si>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</si>
  <si>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</si>
  <si>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</si>
  <si>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</si>
  <si>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</si>
  <si>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</si>
  <si>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</si>
  <si>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</si>
  <si>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</si>
  <si>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</si>
  <si>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</si>
  <si>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</si>
  <si>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</si>
  <si>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</si>
  <si>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</si>
  <si>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</si>
  <si>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</si>
  <si>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</si>
  <si>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</si>
  <si>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</si>
  <si>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</si>
  <si>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</si>
  <si>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</si>
  <si>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</si>
  <si>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</si>
  <si>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</si>
  <si>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</si>
  <si>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</si>
  <si>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</si>
  <si>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</si>
  <si>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</si>
  <si>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</si>
  <si>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</si>
  <si>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</si>
  <si>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</si>
  <si>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</si>
  <si>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</si>
  <si>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</si>
  <si>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</si>
  <si>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</si>
  <si>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</si>
  <si>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</si>
  <si>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</si>
  <si>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</si>
  <si>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</si>
  <si>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</si>
  <si>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</si>
  <si>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</si>
  <si>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</si>
  <si>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</si>
  <si>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</si>
  <si>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</si>
  <si>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</si>
  <si>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</si>
  <si>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</si>
  <si>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</si>
  <si>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</si>
  <si>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</si>
  <si>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</si>
  <si>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</si>
  <si>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</si>
  <si>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</si>
  <si>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</si>
  <si>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</si>
  <si>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</si>
  <si>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</si>
  <si>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</si>
  <si>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</si>
  <si>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</si>
  <si>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</si>
  <si>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</si>
  <si>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</si>
  <si>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</si>
  <si>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</si>
  <si>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</si>
  <si>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</si>
  <si>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</si>
  <si>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</si>
  <si>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</si>
  <si>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</si>
  <si>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</si>
  <si>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</si>
  <si>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</si>
  <si>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</si>
  <si>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</si>
  <si>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</si>
  <si>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</si>
  <si>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</si>
  <si>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</si>
  <si>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</si>
  <si>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</si>
  <si>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</si>
  <si>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</si>
  <si>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</si>
  <si>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</si>
  <si>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</si>
  <si>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</si>
  <si>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</si>
  <si>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</si>
  <si>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</si>
  <si>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</si>
  <si>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</si>
  <si>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</si>
  <si>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</si>
  <si>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</si>
  <si>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</si>
  <si>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</si>
  <si>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</si>
  <si>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</si>
  <si>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</si>
  <si>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</si>
  <si>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</si>
  <si>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</si>
  <si>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</si>
  <si>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</si>
  <si>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</si>
  <si>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</si>
  <si>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</si>
  <si>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</si>
  <si>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</si>
  <si>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</si>
  <si>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</si>
  <si>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</si>
  <si>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</si>
  <si>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</si>
  <si>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</si>
  <si>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</si>
  <si>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</si>
  <si>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</si>
  <si>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</si>
  <si>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</si>
  <si>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</si>
  <si>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</si>
  <si>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</si>
  <si>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</si>
  <si>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</si>
  <si>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</si>
  <si>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</si>
  <si>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</si>
  <si>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</si>
  <si>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</si>
  <si>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</si>
  <si>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</si>
  <si>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</si>
  <si>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</si>
  <si>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</si>
  <si>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</si>
  <si>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</si>
  <si>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</si>
  <si>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</si>
  <si>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</si>
  <si>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</si>
  <si>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</si>
  <si>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</si>
  <si>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</si>
  <si>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</si>
  <si>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</si>
  <si>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</si>
  <si>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</si>
  <si>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</si>
  <si>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</si>
  <si>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</si>
  <si>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</si>
  <si>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</si>
  <si>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</si>
  <si>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</si>
  <si>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</si>
  <si>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</si>
  <si>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</si>
  <si>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</si>
  <si>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</si>
  <si>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</si>
  <si>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</si>
  <si>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</si>
  <si>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</si>
  <si>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</si>
  <si>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</si>
  <si>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</si>
  <si>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</si>
  <si>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</si>
  <si>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</si>
  <si>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</si>
  <si>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</si>
  <si>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</si>
  <si>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</si>
  <si>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</si>
  <si>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</si>
  <si>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</si>
  <si>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</si>
  <si>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</si>
  <si>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</si>
  <si>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</si>
  <si>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</si>
  <si>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</si>
  <si>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</si>
  <si>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</si>
  <si>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</si>
  <si>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</si>
  <si>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</si>
  <si>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</si>
  <si>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</si>
  <si>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</si>
  <si>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</si>
  <si>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</si>
  <si>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</si>
  <si>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</si>
  <si>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</si>
  <si>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</si>
  <si>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</si>
  <si>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</si>
  <si>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</si>
  <si>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</si>
  <si>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</si>
  <si>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</si>
  <si>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</si>
  <si>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</si>
  <si>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</si>
  <si>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</si>
  <si>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</si>
  <si>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</si>
  <si>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</si>
  <si>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</si>
  <si>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</si>
  <si>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</si>
  <si>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</si>
  <si>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</si>
  <si>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</si>
  <si>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</si>
  <si>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</si>
  <si>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</si>
  <si>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</si>
  <si>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</si>
  <si>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</si>
  <si>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</si>
  <si>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</si>
  <si>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</si>
  <si>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</si>
  <si>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</si>
  <si>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</si>
  <si>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</si>
  <si>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</si>
  <si>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</si>
  <si>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</si>
  <si>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</si>
  <si>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</si>
  <si>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</si>
  <si>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</si>
  <si>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</si>
  <si>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</si>
  <si>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</si>
  <si>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</si>
  <si>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</si>
  <si>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</si>
  <si>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</si>
  <si>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</si>
  <si>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</si>
  <si>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</si>
  <si>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</si>
  <si>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</si>
  <si>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</si>
  <si>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</si>
  <si>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</si>
  <si>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</si>
  <si>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</si>
  <si>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</si>
  <si>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</si>
  <si>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</si>
  <si>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</si>
  <si>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</si>
  <si>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</si>
  <si>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</si>
  <si>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</si>
  <si>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</si>
  <si>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</si>
  <si>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</si>
  <si>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</si>
  <si>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</si>
  <si>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</si>
  <si>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</si>
  <si>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</si>
  <si>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</si>
  <si>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</si>
  <si>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</si>
  <si>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</si>
  <si>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</si>
  <si>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</si>
  <si>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</si>
  <si>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</si>
  <si>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</si>
  <si>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</si>
  <si>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</si>
  <si>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</si>
  <si>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</si>
  <si>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</si>
  <si>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</si>
  <si>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</si>
  <si>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</si>
  <si>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</si>
  <si>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</si>
  <si>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</si>
  <si>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</si>
  <si>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</si>
  <si>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</si>
  <si>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</si>
  <si>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</si>
  <si>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</si>
  <si>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</si>
  <si>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</si>
  <si>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</si>
  <si>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</si>
  <si>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</si>
  <si>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</si>
  <si>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</si>
  <si>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</si>
  <si>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</si>
  <si>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</si>
  <si>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</si>
  <si>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</si>
  <si>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</si>
  <si>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</si>
  <si>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</si>
  <si>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</si>
  <si>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</si>
  <si>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</si>
  <si>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</si>
  <si>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</si>
  <si>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</si>
  <si>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</si>
  <si>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</si>
  <si>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</si>
  <si>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</si>
  <si>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</si>
  <si>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</si>
  <si>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</si>
  <si>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</si>
  <si>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</si>
  <si>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</si>
  <si>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</si>
  <si>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</si>
  <si>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</si>
  <si>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</si>
  <si>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</si>
  <si>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</si>
  <si>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</si>
  <si>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</si>
  <si>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</si>
  <si>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</si>
  <si>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</si>
  <si>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</si>
  <si>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</si>
  <si>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</si>
  <si>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</si>
  <si>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</si>
  <si>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</si>
  <si>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</si>
  <si>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</si>
  <si>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</si>
  <si>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</si>
  <si>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</si>
  <si>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</si>
  <si>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</si>
  <si>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</si>
  <si>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</si>
  <si>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</si>
  <si>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</si>
  <si>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</si>
  <si>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</si>
  <si>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</si>
  <si>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</si>
  <si>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</si>
  <si>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</si>
  <si>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</si>
  <si>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</si>
  <si>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</si>
  <si>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</si>
  <si>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</si>
  <si>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</si>
  <si>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</si>
  <si>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</si>
  <si>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</si>
  <si>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</si>
  <si>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</si>
  <si>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</si>
  <si>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</si>
  <si>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</si>
  <si>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</si>
  <si>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</si>
  <si>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</si>
  <si>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</si>
  <si>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</si>
  <si>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</si>
  <si>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</si>
  <si>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</si>
  <si>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</si>
  <si>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</si>
  <si>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</si>
  <si>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</si>
  <si>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</si>
  <si>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</si>
  <si>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</si>
  <si>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</si>
  <si>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</si>
  <si>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</si>
  <si>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</si>
  <si>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</si>
  <si>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</si>
  <si>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</si>
  <si>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</si>
  <si>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</si>
  <si>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</si>
  <si>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</si>
  <si>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</si>
  <si>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</si>
  <si>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</si>
  <si>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</si>
  <si>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</si>
  <si>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</si>
  <si>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</si>
  <si>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</si>
  <si>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</si>
  <si>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</si>
  <si>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</si>
  <si>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</si>
  <si>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</si>
  <si>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</si>
  <si>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</si>
  <si>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</si>
  <si>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</si>
  <si>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</si>
  <si>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</si>
  <si>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</si>
  <si>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</si>
  <si>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</si>
  <si>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</si>
  <si>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</si>
  <si>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</si>
  <si>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</si>
  <si>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</si>
  <si>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</si>
  <si>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</si>
  <si>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</si>
  <si>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</si>
  <si>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</si>
  <si>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</si>
  <si>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</si>
  <si>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</si>
  <si>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</si>
  <si>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</si>
  <si>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</si>
  <si>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</si>
  <si>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</si>
  <si>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</si>
  <si>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</si>
  <si>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</si>
  <si>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</si>
  <si>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</si>
  <si>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</si>
  <si>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</si>
  <si>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</si>
  <si>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</si>
  <si>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</si>
  <si>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</si>
  <si>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</si>
  <si>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</si>
  <si>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</si>
  <si>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</si>
  <si>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</si>
  <si>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</si>
  <si>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</si>
  <si>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</si>
  <si>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</si>
  <si>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</si>
  <si>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</si>
  <si>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</si>
  <si>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</si>
  <si>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</si>
  <si>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</si>
  <si>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</si>
  <si>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</si>
  <si>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</si>
  <si>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</si>
  <si>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</si>
  <si>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</si>
  <si>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</si>
  <si>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</si>
  <si>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</si>
  <si>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</si>
  <si>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</si>
  <si>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</si>
  <si>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</si>
  <si>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</si>
  <si>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</si>
  <si>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</si>
  <si>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</si>
  <si>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</si>
  <si>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</si>
  <si>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</si>
  <si>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</si>
  <si>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</si>
  <si>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</si>
  <si>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</si>
  <si>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</si>
  <si>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</si>
  <si>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</si>
  <si>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</si>
  <si>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</si>
  <si>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</si>
  <si>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</si>
  <si>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</si>
  <si>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</si>
  <si>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</si>
  <si>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</si>
  <si>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</si>
  <si>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</si>
  <si>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</si>
  <si>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</si>
  <si>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</si>
  <si>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</si>
  <si>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</si>
  <si>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</si>
  <si>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</si>
  <si>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</si>
  <si>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</si>
  <si>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</si>
  <si>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</si>
  <si>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</si>
  <si>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</si>
  <si>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</si>
  <si>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</si>
  <si>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</si>
  <si>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</si>
  <si>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</si>
  <si>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</si>
  <si>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</si>
  <si>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</si>
  <si>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</si>
  <si>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</si>
  <si>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</si>
  <si>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</si>
  <si>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</si>
  <si>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</si>
  <si>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</si>
  <si>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</si>
  <si>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</si>
  <si>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</si>
  <si>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</si>
  <si>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</si>
  <si>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</si>
  <si>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</si>
  <si>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</si>
  <si>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</si>
  <si>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</si>
  <si>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</si>
  <si>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</si>
  <si>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</si>
  <si>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</si>
  <si>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</si>
  <si>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</si>
  <si>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</si>
  <si>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</si>
  <si>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</si>
  <si>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</si>
  <si>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</si>
  <si>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</si>
  <si>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</si>
  <si>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</si>
  <si>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</si>
  <si>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</si>
  <si>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</si>
  <si>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</si>
  <si>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</si>
  <si>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</si>
  <si>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</si>
  <si>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</si>
  <si>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</si>
  <si>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</si>
  <si>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</si>
  <si>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</si>
  <si>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</si>
  <si>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</si>
  <si>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</si>
  <si>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</si>
  <si>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</si>
  <si>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</si>
  <si>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</si>
  <si>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</si>
  <si>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</si>
  <si>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</si>
  <si>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</si>
  <si>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</si>
  <si>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</si>
  <si>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</si>
  <si>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</si>
  <si>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</si>
  <si>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</si>
  <si>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</si>
  <si>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</si>
  <si>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</si>
  <si>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</si>
  <si>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</si>
  <si>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</si>
  <si>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</si>
  <si>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</si>
  <si>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</si>
  <si>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</si>
  <si>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</si>
  <si>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</si>
  <si>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</si>
  <si>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</si>
  <si>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</si>
  <si>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</si>
  <si>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</si>
  <si>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</si>
  <si>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</si>
  <si>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</si>
  <si>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</si>
  <si>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</si>
  <si>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</si>
  <si>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</si>
  <si>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</si>
  <si>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</si>
  <si>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</si>
  <si>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</si>
  <si>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</si>
  <si>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</si>
  <si>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</si>
  <si>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</si>
  <si>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</si>
  <si>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</si>
  <si>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</si>
  <si>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</si>
  <si>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</si>
  <si>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</si>
  <si>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</si>
  <si>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</si>
  <si>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</si>
  <si>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</si>
  <si>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</si>
  <si>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</si>
  <si>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</si>
  <si>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</si>
  <si>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</si>
  <si>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</si>
  <si>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</si>
  <si>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</si>
  <si>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</si>
  <si>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</si>
  <si>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</si>
  <si>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</si>
  <si>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</si>
  <si>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</si>
  <si>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</si>
  <si>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</si>
  <si>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</si>
  <si>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</si>
  <si>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</si>
  <si>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</si>
  <si>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</si>
  <si>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</si>
  <si>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</si>
  <si>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</si>
  <si>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</si>
  <si>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</si>
  <si>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</si>
  <si>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</si>
  <si>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</si>
  <si>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</si>
  <si>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</si>
  <si>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</si>
  <si>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</si>
  <si>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</si>
  <si>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</si>
  <si>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</si>
  <si>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</si>
  <si>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</si>
  <si>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</si>
  <si>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</si>
  <si>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</si>
  <si>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</si>
  <si>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</si>
  <si>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</si>
  <si>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</si>
  <si>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</si>
  <si>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</si>
  <si>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</si>
  <si>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</si>
  <si>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</si>
  <si>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</si>
  <si>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</si>
  <si>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</si>
  <si>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</si>
  <si>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</si>
  <si>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</si>
  <si>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</si>
  <si>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</si>
  <si>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</si>
  <si>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</si>
  <si>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</si>
  <si>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</si>
  <si>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</si>
  <si>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</si>
  <si>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</si>
  <si>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</si>
  <si>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</si>
  <si>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</si>
  <si>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</si>
  <si>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</si>
  <si>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</si>
  <si>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</si>
  <si>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</si>
  <si>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</si>
  <si>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</si>
  <si>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</si>
  <si>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</si>
  <si>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</si>
  <si>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</si>
  <si>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</si>
  <si>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</si>
  <si>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</si>
  <si>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</si>
  <si>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</si>
  <si>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</si>
  <si>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</si>
  <si>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</si>
  <si>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</si>
  <si>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</si>
  <si>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</si>
  <si>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</si>
  <si>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</si>
  <si>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</si>
  <si>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</si>
  <si>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</si>
  <si>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</si>
  <si>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</si>
  <si>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</si>
  <si>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</si>
  <si>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</si>
  <si>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</si>
  <si>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</si>
  <si>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</si>
  <si>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</si>
  <si>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</si>
  <si>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</si>
  <si>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</si>
  <si>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</si>
  <si>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</si>
  <si>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</si>
  <si>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</si>
  <si>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</si>
  <si>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</si>
  <si>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</si>
  <si>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</si>
  <si>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</si>
  <si>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</si>
  <si>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</si>
  <si>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</si>
  <si>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</si>
  <si>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</si>
  <si>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</si>
  <si>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</si>
  <si>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</si>
  <si>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</si>
  <si>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</si>
  <si>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</si>
  <si>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</si>
  <si>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</si>
  <si>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</si>
  <si>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</si>
  <si>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</si>
  <si>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</si>
  <si>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</si>
  <si>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</si>
  <si>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</si>
  <si>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</si>
  <si>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</si>
  <si>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</si>
  <si>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</si>
  <si>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</si>
  <si>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</si>
  <si>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</si>
  <si>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</si>
  <si>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</si>
  <si>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</si>
  <si>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</si>
  <si>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</si>
  <si>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</si>
  <si>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</si>
  <si>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</si>
  <si>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</si>
  <si>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</si>
  <si>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</si>
  <si>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</si>
  <si>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</si>
  <si>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</si>
  <si>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</si>
  <si>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</si>
  <si>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</si>
  <si>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</si>
  <si>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</si>
  <si>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</si>
  <si>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</si>
  <si>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</si>
  <si>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</si>
  <si>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</si>
  <si>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</si>
  <si>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</si>
  <si>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</si>
  <si>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</si>
  <si>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</si>
  <si>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</si>
  <si>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</si>
  <si>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</si>
  <si>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</si>
  <si>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</si>
  <si>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</si>
  <si>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</si>
  <si>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</si>
  <si>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</si>
  <si>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</si>
  <si>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</si>
  <si>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</si>
  <si>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</si>
  <si>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</si>
  <si>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</si>
  <si>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</si>
  <si>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</si>
  <si>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</si>
  <si>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</si>
  <si>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</si>
  <si>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</si>
  <si>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</si>
  <si>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</si>
  <si>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</si>
  <si>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</si>
  <si>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</si>
  <si>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</si>
  <si>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</si>
  <si>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</si>
  <si>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</si>
  <si>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</si>
  <si>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</si>
  <si>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</si>
  <si>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</si>
  <si>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</si>
  <si>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</si>
  <si>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</si>
  <si>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</si>
  <si>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</si>
  <si>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</si>
  <si>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</si>
  <si>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</si>
  <si>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</si>
  <si>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</si>
  <si>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</si>
  <si>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</si>
  <si>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</si>
  <si>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</si>
  <si>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</si>
  <si>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</si>
  <si>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</si>
  <si>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</si>
  <si>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</si>
  <si>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</si>
  <si>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</si>
  <si>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</si>
  <si>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</si>
  <si>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</si>
  <si>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</si>
  <si>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</si>
  <si>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</si>
  <si>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</si>
  <si>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</si>
  <si>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</si>
  <si>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</si>
  <si>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</si>
  <si>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</si>
  <si>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</si>
  <si>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</si>
  <si>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</si>
  <si>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</si>
  <si>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</si>
  <si>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</si>
  <si>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</si>
  <si>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</si>
  <si>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</si>
  <si>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</si>
  <si>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</si>
  <si>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</si>
  <si>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</si>
  <si>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</si>
  <si>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</si>
  <si>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</si>
  <si>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</si>
  <si>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</si>
  <si>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</si>
  <si>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</si>
  <si>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</si>
  <si>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</si>
  <si>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</si>
  <si>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</si>
  <si>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</si>
  <si>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</si>
  <si>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</si>
  <si>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</si>
  <si>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</si>
  <si>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</si>
  <si>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</si>
  <si>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</si>
  <si>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</si>
  <si>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</si>
  <si>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</si>
  <si>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</si>
  <si>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</si>
  <si>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</si>
  <si>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</si>
  <si>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</si>
  <si>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</si>
  <si>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</si>
  <si>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</si>
  <si>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</si>
  <si>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</si>
  <si>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</si>
  <si>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</si>
  <si>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</si>
  <si>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</si>
  <si>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</si>
  <si>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</si>
  <si>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</si>
  <si>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</si>
  <si>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</si>
  <si>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</si>
  <si>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</si>
  <si>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</si>
  <si>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</si>
  <si>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</si>
  <si>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</si>
  <si>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</si>
  <si>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</si>
  <si>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</si>
  <si>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</si>
  <si>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</si>
  <si>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</si>
  <si>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</si>
  <si>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</si>
  <si>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</si>
  <si>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</si>
  <si>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</si>
  <si>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</si>
  <si>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</si>
  <si>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</si>
  <si>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</si>
  <si>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</si>
  <si>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</si>
  <si>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</si>
  <si>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</si>
  <si>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</si>
  <si>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</si>
  <si>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</si>
  <si>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</si>
  <si>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</si>
  <si>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</si>
  <si>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</si>
  <si>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</si>
  <si>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</si>
  <si>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</si>
  <si>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</si>
  <si>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</si>
  <si>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</si>
  <si>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</si>
  <si>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</si>
  <si>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</si>
  <si>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</si>
  <si>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</si>
  <si>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</si>
  <si>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</si>
  <si>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</si>
  <si>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</si>
  <si>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</si>
  <si>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</si>
  <si>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</si>
  <si>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</si>
  <si>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</si>
  <si>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</si>
  <si>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</si>
  <si>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</si>
  <si>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</si>
  <si>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</si>
  <si>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</si>
  <si>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</si>
  <si>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</si>
  <si>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</si>
  <si>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</si>
  <si>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</si>
  <si>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</si>
  <si>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</si>
  <si>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</si>
  <si>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</si>
  <si>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</si>
  <si>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</si>
  <si>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</si>
  <si>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</si>
  <si>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</si>
  <si>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</si>
  <si>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</si>
  <si>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</si>
  <si>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</si>
  <si>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</si>
  <si>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</si>
  <si>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</si>
  <si>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</si>
  <si>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</si>
  <si>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</si>
  <si>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</si>
  <si>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</si>
  <si>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</si>
  <si>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</si>
  <si>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</si>
  <si>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</si>
  <si>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</si>
  <si>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</si>
  <si>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</si>
  <si>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</si>
  <si>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</si>
  <si>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</si>
  <si>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</si>
  <si>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</si>
  <si>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</si>
  <si>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</si>
  <si>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</si>
  <si>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</si>
  <si>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</si>
  <si>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</si>
  <si>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</si>
  <si>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</si>
  <si>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</si>
  <si>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</si>
  <si>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</si>
  <si>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</si>
  <si>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</si>
  <si>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</si>
  <si>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</si>
  <si>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</si>
  <si>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</si>
  <si>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</si>
  <si>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</si>
  <si>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</si>
  <si>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</si>
  <si>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</si>
  <si>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</si>
  <si>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</si>
  <si>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</si>
  <si>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</si>
  <si>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</si>
  <si>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</si>
  <si>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</si>
  <si>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</si>
  <si>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</si>
  <si>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</si>
  <si>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</si>
  <si>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</si>
  <si>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</si>
  <si>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</si>
  <si>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</si>
  <si>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</si>
  <si>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</si>
  <si>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</si>
  <si>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</si>
  <si>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</si>
  <si>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</si>
  <si>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</si>
  <si>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</si>
  <si>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</si>
  <si>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</si>
  <si>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</si>
  <si>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</si>
  <si>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</si>
  <si>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</si>
  <si>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</si>
  <si>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</si>
  <si>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</si>
  <si>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</si>
  <si>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</si>
  <si>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</si>
  <si>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</si>
  <si>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</si>
  <si>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</si>
  <si>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</si>
  <si>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</si>
  <si>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</si>
  <si>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</si>
  <si>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</si>
  <si>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</si>
  <si>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</si>
  <si>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</si>
  <si>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</si>
  <si>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</si>
  <si>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</si>
  <si>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</si>
  <si>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</si>
  <si>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</si>
  <si>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</si>
  <si>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</si>
  <si>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</si>
  <si>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</si>
  <si>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</si>
  <si>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</si>
  <si>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</si>
  <si>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</si>
  <si>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</si>
  <si>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</si>
  <si>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</si>
  <si>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</si>
  <si>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</si>
  <si>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</si>
  <si>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</si>
  <si>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</si>
  <si>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</si>
  <si>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</si>
  <si>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</si>
  <si>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</si>
  <si>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</si>
  <si>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</si>
  <si>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</si>
  <si>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</si>
  <si>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</si>
  <si>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</si>
  <si>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</si>
  <si>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</si>
  <si>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</si>
  <si>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</si>
  <si>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</si>
  <si>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</si>
  <si>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</si>
  <si>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</si>
  <si>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</si>
  <si>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</si>
  <si>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</si>
  <si>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</si>
  <si>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</si>
  <si>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</si>
  <si>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</si>
  <si>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</si>
  <si>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</si>
  <si>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</si>
  <si>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</si>
  <si>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</si>
  <si>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</si>
  <si>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</si>
  <si>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</si>
  <si>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</si>
  <si>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</si>
  <si>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</si>
  <si>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</si>
  <si>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</si>
  <si>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</si>
  <si>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</si>
  <si>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</si>
  <si>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</si>
  <si>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</si>
  <si>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</si>
  <si>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</si>
  <si>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</si>
  <si>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</si>
  <si>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</si>
  <si>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</si>
  <si>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</si>
  <si>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</si>
  <si>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</si>
  <si>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</si>
  <si>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</si>
  <si>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</si>
  <si>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</si>
  <si>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</si>
  <si>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</si>
  <si>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</si>
  <si>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</si>
  <si>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</si>
  <si>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</si>
  <si>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</si>
  <si>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</si>
  <si>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</si>
  <si>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</si>
  <si>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</si>
  <si>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</si>
  <si>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</si>
  <si>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</si>
  <si>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</si>
  <si>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</si>
  <si>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</si>
  <si>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</si>
  <si>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</si>
  <si>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</si>
  <si>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</si>
  <si>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</si>
  <si>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</si>
  <si>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</si>
  <si>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</si>
  <si>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</si>
  <si>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</si>
  <si>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</si>
  <si>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</si>
  <si>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</si>
  <si>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</si>
  <si>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</si>
  <si>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</si>
  <si>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</si>
  <si>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</si>
  <si>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</si>
  <si>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</si>
  <si>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</si>
  <si>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</si>
  <si>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</si>
  <si>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</si>
  <si>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</si>
  <si>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</si>
  <si>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</si>
  <si>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</si>
  <si>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</si>
  <si>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</si>
  <si>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</si>
  <si>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</si>
  <si>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</si>
  <si>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</si>
  <si>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</si>
  <si>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</si>
  <si>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</si>
  <si>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</si>
  <si>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</si>
  <si>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</si>
  <si>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</si>
  <si>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</si>
  <si>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</si>
  <si>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</si>
  <si>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</si>
  <si>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</si>
  <si>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</si>
  <si>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</si>
  <si>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</si>
  <si>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</si>
  <si>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</si>
  <si>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</si>
  <si>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</si>
  <si>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</si>
  <si>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</si>
  <si>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</si>
  <si>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</si>
  <si>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</si>
  <si>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</si>
  <si>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</si>
  <si>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</si>
  <si>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</si>
  <si>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</si>
  <si>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</si>
  <si>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</si>
  <si>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</si>
  <si>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</si>
  <si>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</si>
  <si>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</si>
  <si>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</si>
  <si>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</si>
  <si>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</si>
  <si>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</si>
  <si>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</si>
  <si>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</si>
  <si>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</si>
  <si>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</si>
  <si>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</si>
  <si>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</si>
  <si>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</si>
  <si>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</si>
  <si>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</si>
  <si>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</si>
  <si>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</si>
  <si>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</si>
  <si>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</si>
  <si>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</si>
  <si>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</si>
  <si>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</si>
  <si>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</si>
  <si>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</si>
  <si>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</si>
  <si>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</si>
  <si>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</si>
  <si>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</si>
  <si>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</si>
  <si>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</si>
  <si>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</si>
  <si>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</si>
  <si>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</si>
  <si>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</si>
  <si>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</si>
  <si>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</si>
  <si>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</si>
  <si>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</si>
  <si>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</si>
  <si>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</si>
  <si>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</si>
  <si>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</si>
  <si>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</si>
  <si>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</si>
  <si>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</si>
  <si>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</si>
  <si>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</si>
  <si>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</si>
  <si>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</si>
  <si>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</si>
  <si>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</si>
  <si>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</si>
  <si>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</si>
  <si>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</si>
  <si>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</si>
  <si>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</si>
  <si>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</si>
  <si>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</si>
  <si>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</si>
  <si>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</si>
  <si>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</si>
  <si>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</si>
  <si>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</si>
  <si>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</si>
  <si>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</si>
  <si>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</si>
  <si>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</si>
  <si>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</si>
  <si>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</si>
  <si>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</si>
  <si>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</si>
  <si>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</si>
  <si>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</si>
  <si>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</si>
  <si>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</si>
  <si>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</si>
  <si>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</si>
  <si>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</si>
  <si>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</si>
  <si>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</si>
  <si>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</si>
  <si>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</si>
  <si>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</si>
  <si>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</si>
  <si>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</si>
  <si>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</si>
  <si>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</si>
  <si>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</si>
  <si>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</si>
  <si>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</si>
  <si>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</si>
  <si>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</si>
  <si>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</si>
  <si>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</si>
  <si>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</si>
  <si>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</si>
  <si>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</si>
  <si>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</si>
  <si>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</si>
  <si>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</si>
  <si>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</si>
  <si>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</si>
  <si>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</si>
  <si>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</si>
  <si>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</si>
  <si>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</si>
  <si>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</si>
  <si>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</si>
  <si>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</si>
  <si>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</si>
  <si>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</si>
  <si>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</si>
  <si>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</si>
  <si>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</si>
  <si>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</si>
  <si>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</si>
  <si>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</si>
  <si>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</si>
  <si>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</si>
  <si>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</si>
  <si>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</si>
  <si>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</si>
  <si>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</si>
  <si>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</si>
  <si>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</si>
  <si>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</si>
  <si>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</si>
  <si>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</si>
  <si>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</si>
  <si>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</si>
  <si>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</si>
  <si>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</si>
  <si>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</si>
  <si>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</si>
  <si>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</si>
  <si>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</si>
  <si>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</si>
  <si>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</si>
  <si>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</si>
  <si>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</si>
  <si>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</si>
  <si>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</si>
  <si>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</si>
  <si>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</si>
  <si>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</si>
  <si>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</si>
  <si>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</si>
  <si>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</si>
  <si>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</si>
  <si>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</si>
  <si>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</si>
  <si>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</si>
  <si>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</si>
  <si>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</si>
  <si>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</si>
  <si>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</si>
  <si>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</si>
  <si>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</si>
  <si>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</si>
  <si>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</si>
  <si>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</si>
  <si>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</si>
  <si>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</si>
  <si>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</si>
  <si>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</si>
  <si>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</si>
  <si>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</si>
  <si>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</si>
  <si>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</si>
  <si>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</si>
  <si>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</si>
  <si>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</si>
  <si>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</si>
  <si>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</si>
  <si>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</si>
  <si>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</si>
  <si>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</si>
  <si>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</si>
  <si>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</si>
  <si>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</si>
  <si>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</si>
  <si>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</si>
  <si>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</si>
  <si>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</si>
  <si>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</si>
  <si>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</si>
  <si>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</si>
  <si>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</si>
  <si>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</si>
  <si>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</si>
  <si>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</si>
  <si>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</si>
  <si>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</si>
  <si>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</si>
  <si>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</si>
  <si>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</si>
  <si>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</si>
  <si>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</si>
  <si>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</si>
  <si>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</si>
  <si>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</si>
  <si>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</si>
  <si>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</si>
  <si>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</si>
  <si>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</si>
  <si>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</si>
  <si>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</si>
  <si>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</si>
  <si>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</si>
  <si>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</si>
  <si>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</si>
  <si>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</si>
  <si>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</si>
  <si>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</si>
  <si>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</si>
  <si>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</si>
  <si>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</si>
  <si>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</si>
  <si>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</si>
  <si>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</si>
  <si>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</si>
  <si>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</si>
  <si>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</si>
  <si>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</si>
  <si>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</si>
  <si>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</si>
  <si>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</si>
  <si>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</si>
  <si>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</si>
  <si>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</si>
  <si>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</si>
  <si>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</si>
  <si>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</si>
  <si>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</si>
  <si>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</si>
  <si>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</si>
  <si>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</si>
  <si>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</si>
  <si>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</si>
  <si>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</si>
  <si>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</si>
  <si>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</si>
  <si>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</si>
  <si>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</si>
  <si>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</si>
  <si>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</si>
  <si>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</si>
  <si>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</si>
  <si>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</si>
  <si>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</si>
  <si>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</si>
  <si>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</si>
  <si>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</si>
  <si>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</si>
  <si>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</si>
  <si>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</si>
  <si>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</si>
  <si>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</si>
  <si>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</si>
  <si>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</si>
  <si>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</si>
  <si>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</si>
  <si>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</si>
  <si>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</si>
  <si>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</si>
  <si>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</si>
  <si>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</si>
  <si>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</si>
  <si>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</si>
  <si>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</si>
  <si>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</si>
  <si>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</si>
  <si>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</si>
  <si>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</si>
  <si>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</si>
  <si>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</si>
  <si>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</si>
  <si>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</si>
  <si>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</si>
  <si>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</si>
  <si>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</si>
  <si>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</si>
  <si>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</si>
  <si>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</si>
  <si>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</si>
  <si>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</si>
  <si>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</si>
  <si>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</si>
  <si>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</si>
  <si>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</si>
  <si>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</si>
  <si>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</si>
  <si>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</si>
  <si>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</si>
  <si>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</si>
  <si>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</si>
  <si>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</si>
  <si>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</si>
  <si>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</si>
  <si>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</si>
  <si>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</si>
  <si>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</si>
  <si>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</si>
  <si>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</si>
  <si>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</si>
  <si>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</si>
  <si>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</si>
  <si>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</si>
  <si>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</si>
  <si>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</si>
  <si>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</si>
  <si>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</si>
  <si>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</si>
  <si>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</si>
  <si>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</si>
  <si>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</si>
  <si>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</si>
  <si>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</si>
  <si>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</si>
  <si>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</si>
  <si>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</si>
  <si>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</si>
  <si>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</si>
  <si>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</si>
  <si>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</si>
  <si>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</si>
  <si>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</si>
  <si>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</si>
  <si>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</si>
  <si>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</si>
  <si>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</si>
  <si>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</si>
  <si>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</si>
  <si>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</si>
  <si>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</si>
  <si>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</si>
  <si>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</si>
  <si>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</si>
  <si>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</si>
  <si>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</si>
  <si>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</si>
  <si>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</si>
  <si>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</si>
  <si>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</si>
  <si>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</si>
  <si>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</si>
  <si>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</si>
  <si>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</si>
  <si>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</si>
  <si>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</si>
  <si>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</si>
  <si>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</si>
  <si>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</si>
  <si>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</si>
  <si>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</si>
  <si>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</si>
  <si>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</si>
  <si>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</si>
  <si>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</si>
  <si>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</si>
  <si>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</si>
  <si>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</si>
  <si>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</si>
  <si>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</si>
  <si>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</si>
  <si>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</si>
  <si>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</si>
  <si>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</si>
  <si>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</si>
  <si>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</si>
  <si>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</si>
  <si>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</si>
  <si>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</si>
  <si>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</si>
  <si>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</si>
  <si>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</si>
  <si>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</si>
  <si>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</si>
  <si>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</si>
  <si>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</si>
  <si>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</si>
  <si>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</si>
  <si>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</si>
  <si>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</si>
  <si>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</si>
  <si>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</si>
  <si>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</si>
  <si>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</si>
  <si>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</si>
  <si>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</si>
  <si>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</si>
  <si>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</si>
  <si>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</si>
  <si>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</si>
  <si>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</si>
  <si>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</si>
  <si>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</si>
  <si>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</si>
  <si>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</si>
  <si>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</si>
  <si>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</si>
  <si>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</si>
  <si>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</si>
  <si>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</si>
  <si>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</si>
  <si>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</si>
  <si>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</si>
  <si>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</si>
  <si>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</si>
  <si>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</si>
  <si>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</si>
  <si>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</si>
  <si>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</si>
  <si>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</si>
  <si>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</si>
  <si>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</si>
  <si>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</si>
  <si>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</si>
  <si>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</si>
  <si>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</si>
  <si>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</si>
  <si>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</si>
  <si>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</si>
  <si>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</si>
  <si>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</si>
  <si>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</si>
  <si>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</si>
  <si>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</si>
  <si>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</si>
  <si>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</si>
  <si>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</si>
  <si>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</si>
  <si>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</si>
  <si>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</si>
  <si>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</si>
  <si>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</si>
  <si>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</si>
  <si>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</si>
  <si>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</si>
  <si>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</si>
  <si>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</si>
  <si>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</si>
  <si>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</si>
  <si>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</si>
  <si>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</si>
  <si>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</si>
  <si>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</si>
  <si>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</si>
  <si>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</si>
  <si>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</si>
  <si>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</si>
  <si>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</si>
  <si>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</si>
  <si>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</si>
  <si>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</si>
  <si>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</si>
  <si>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</si>
  <si>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</si>
  <si>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</si>
  <si>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</si>
  <si>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</si>
  <si>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</si>
  <si>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</si>
  <si>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</si>
  <si>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</si>
  <si>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</si>
  <si>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</si>
  <si>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</si>
  <si>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</si>
  <si>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</si>
  <si>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</si>
  <si>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</si>
  <si>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</si>
  <si>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</si>
  <si>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</si>
  <si>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</si>
  <si>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</si>
  <si>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</si>
  <si>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</si>
  <si>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</si>
  <si>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</si>
  <si>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</si>
  <si>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</si>
  <si>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</si>
  <si>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</si>
  <si>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</si>
  <si>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</si>
  <si>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</si>
  <si>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</si>
  <si>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</si>
  <si>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</si>
  <si>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</si>
  <si>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</si>
  <si>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</si>
  <si>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</si>
  <si>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</si>
  <si>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</si>
  <si>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</si>
  <si>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</si>
  <si>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</si>
  <si>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</si>
  <si>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</si>
  <si>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</si>
  <si>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</si>
  <si>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</si>
  <si>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</si>
  <si>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</si>
  <si>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</si>
  <si>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</si>
  <si>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</si>
  <si>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</si>
  <si>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</si>
  <si>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</si>
  <si>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</si>
  <si>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</si>
  <si>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</si>
  <si>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</si>
  <si>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</si>
  <si>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</si>
  <si>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</si>
  <si>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</si>
  <si>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</si>
  <si>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</si>
  <si>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</si>
  <si>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</si>
  <si>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</si>
  <si>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</si>
  <si>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</si>
  <si>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</si>
  <si>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</si>
  <si>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</si>
  <si>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</si>
  <si>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</si>
  <si>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</si>
  <si>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</si>
  <si>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</si>
  <si>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</si>
  <si>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</si>
  <si>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</si>
  <si>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</si>
  <si>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</si>
  <si>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</si>
  <si>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</si>
  <si>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</si>
  <si>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</si>
  <si>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</si>
  <si>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</si>
  <si>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</si>
  <si>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</si>
  <si>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</si>
  <si>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</si>
  <si>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</si>
  <si>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</si>
  <si>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</si>
  <si>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</si>
  <si>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</si>
  <si>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</si>
  <si>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</si>
  <si>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</si>
  <si>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</si>
  <si>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</si>
  <si>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</si>
  <si>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</si>
  <si>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</si>
  <si>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</si>
  <si>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</si>
  <si>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</si>
  <si>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</si>
  <si>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</si>
  <si>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</si>
  <si>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</si>
  <si>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</si>
  <si>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</si>
  <si>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</si>
  <si>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</si>
  <si>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</si>
  <si>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</si>
  <si>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</si>
  <si>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</si>
  <si>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</si>
  <si>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</si>
  <si>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</si>
  <si>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</si>
  <si>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</si>
  <si>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</si>
  <si>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</si>
  <si>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</si>
  <si>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</si>
  <si>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</si>
  <si>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</si>
  <si>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</si>
  <si>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</si>
  <si>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</si>
  <si>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</si>
  <si>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</si>
  <si>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</si>
  <si>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</si>
  <si>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</si>
  <si>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</si>
  <si>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</si>
  <si>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</si>
  <si>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</si>
  <si>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</si>
  <si>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</si>
  <si>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</si>
  <si>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</si>
  <si>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</si>
  <si>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</si>
  <si>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</si>
  <si>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</si>
  <si>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</si>
  <si>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</si>
  <si>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</si>
  <si>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</si>
  <si>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</si>
  <si>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</si>
  <si>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</si>
  <si>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</si>
  <si>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</si>
  <si>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</si>
  <si>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</si>
  <si>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</si>
  <si>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</si>
  <si>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</si>
  <si>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</si>
  <si>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</si>
  <si>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</si>
  <si>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</si>
  <si>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</si>
  <si>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</si>
  <si>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</si>
  <si>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</si>
  <si>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</si>
  <si>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</si>
  <si>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</si>
  <si>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</si>
  <si>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</si>
  <si>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</si>
  <si>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</si>
  <si>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</si>
  <si>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</si>
  <si>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</si>
  <si>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</si>
  <si>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</si>
  <si>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</si>
  <si>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</si>
  <si>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</si>
  <si>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</si>
  <si>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</si>
  <si>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</si>
  <si>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</si>
  <si>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</si>
  <si>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</si>
  <si>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</si>
  <si>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</si>
  <si>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</si>
  <si>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</si>
  <si>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</si>
  <si>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</si>
  <si>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</si>
  <si>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</si>
  <si>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</si>
  <si>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</si>
  <si>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</si>
  <si>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</si>
  <si>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</si>
  <si>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</si>
  <si>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</si>
  <si>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</si>
  <si>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</si>
  <si>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</si>
  <si>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</si>
  <si>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</si>
  <si>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</si>
  <si>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</si>
  <si>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</si>
  <si>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</si>
  <si>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</si>
  <si>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</si>
  <si>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</si>
  <si>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</si>
  <si>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</si>
  <si>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</si>
  <si>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</si>
  <si>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</si>
  <si>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</si>
  <si>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</si>
  <si>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</si>
  <si>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</si>
  <si>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</si>
  <si>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</si>
  <si>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</si>
  <si>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</si>
  <si>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</si>
  <si>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</si>
  <si>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</si>
  <si>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</si>
  <si>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</si>
  <si>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</si>
  <si>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</si>
  <si>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</si>
  <si>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</si>
  <si>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</si>
  <si>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</si>
  <si>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</si>
  <si>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</si>
  <si>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</si>
  <si>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</si>
  <si>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</si>
  <si>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</si>
  <si>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</si>
  <si>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</si>
  <si>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</si>
  <si>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</si>
  <si>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</si>
  <si>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</si>
  <si>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</si>
  <si>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</si>
  <si>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</si>
  <si>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</si>
  <si>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</si>
  <si>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</si>
  <si>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</si>
  <si>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</si>
  <si>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</si>
  <si>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</si>
  <si>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</si>
  <si>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</si>
  <si>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</si>
  <si>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</si>
  <si>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</si>
  <si>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</si>
  <si>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</si>
  <si>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</si>
  <si>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</si>
  <si>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</si>
  <si>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</si>
  <si>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</si>
  <si>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</si>
  <si>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</si>
  <si>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</si>
  <si>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</si>
  <si>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</si>
  <si>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</si>
  <si>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</si>
  <si>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</si>
  <si>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</si>
  <si>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</si>
  <si>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</si>
  <si>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</si>
  <si>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</si>
  <si>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</si>
  <si>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</si>
  <si>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</si>
  <si>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</si>
  <si>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</si>
  <si>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</si>
  <si>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</si>
  <si>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</si>
  <si>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</si>
  <si>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</si>
  <si>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</si>
  <si>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</si>
  <si>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</si>
  <si>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</si>
  <si>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</si>
  <si>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</si>
  <si>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</si>
  <si>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</si>
  <si>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</si>
  <si>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</si>
  <si>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</si>
  <si>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</si>
  <si>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</si>
  <si>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</si>
  <si>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</si>
  <si>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</si>
  <si>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</si>
  <si>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</si>
  <si>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</si>
  <si>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</si>
  <si>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</si>
  <si>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</si>
  <si>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</si>
  <si>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</si>
  <si>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</si>
  <si>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</si>
  <si>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</si>
  <si>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</si>
  <si>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</si>
  <si>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</si>
  <si>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</si>
  <si>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</si>
  <si>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</si>
  <si>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</si>
  <si>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</si>
  <si>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</si>
  <si>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</si>
  <si>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</si>
  <si>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</si>
  <si>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</si>
  <si>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</si>
  <si>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</si>
  <si>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</si>
  <si>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</si>
  <si>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</si>
  <si>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</si>
  <si>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</si>
  <si>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</si>
  <si>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</si>
  <si>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</si>
  <si>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</si>
  <si>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</si>
  <si>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</si>
  <si>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</si>
  <si>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</si>
  <si>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</si>
  <si>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</si>
  <si>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</si>
  <si>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</si>
  <si>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</si>
  <si>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</si>
  <si>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</si>
  <si>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</si>
  <si>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</si>
  <si>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</si>
  <si>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</si>
  <si>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</si>
  <si>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</si>
  <si>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</si>
  <si>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</si>
  <si>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</si>
  <si>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</si>
  <si>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</si>
  <si>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</si>
  <si>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</si>
  <si>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</si>
  <si>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</si>
  <si>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</si>
  <si>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</si>
  <si>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</si>
  <si>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</si>
  <si>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</si>
  <si>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</si>
  <si>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</si>
  <si>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</si>
  <si>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</si>
  <si>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</si>
  <si>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</si>
  <si>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</si>
  <si>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</si>
  <si>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</si>
  <si>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</si>
  <si>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</si>
  <si>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</si>
  <si>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</si>
  <si>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</si>
  <si>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</si>
  <si>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</si>
  <si>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</si>
  <si>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</si>
  <si>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</si>
  <si>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</si>
  <si>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</si>
  <si>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</si>
  <si>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</si>
  <si>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</si>
  <si>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</si>
  <si>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</si>
  <si>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</si>
  <si>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</si>
  <si>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</si>
  <si>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</si>
  <si>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</si>
  <si>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</si>
  <si>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</si>
  <si>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</si>
  <si>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</si>
  <si>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</si>
  <si>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</si>
  <si>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</si>
  <si>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</si>
  <si>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</si>
  <si>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</si>
  <si>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</si>
  <si>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</si>
  <si>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</si>
  <si>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</si>
  <si>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</si>
  <si>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</si>
  <si>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</si>
  <si>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</si>
  <si>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</si>
  <si>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</si>
  <si>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</si>
  <si>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</si>
  <si>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</si>
  <si>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</si>
  <si>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</si>
  <si>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</si>
  <si>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</si>
  <si>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</si>
  <si>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</si>
  <si>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</si>
  <si>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</si>
  <si>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</si>
  <si>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</si>
  <si>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</si>
  <si>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</si>
  <si>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</si>
  <si>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</si>
  <si>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</si>
  <si>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</si>
  <si>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</si>
  <si>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</si>
  <si>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</si>
  <si>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</si>
  <si>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</si>
  <si>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</si>
  <si>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</si>
  <si>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</si>
  <si>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</si>
  <si>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</si>
  <si>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</si>
  <si>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</si>
  <si>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</si>
  <si>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</si>
  <si>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</si>
  <si>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</si>
  <si>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</si>
  <si>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</si>
  <si>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</si>
  <si>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</si>
  <si>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</si>
  <si>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</si>
  <si>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</si>
  <si>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</si>
  <si>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</si>
  <si>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</si>
  <si>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</si>
  <si>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</si>
  <si>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</si>
  <si>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</si>
  <si>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</si>
  <si>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</si>
  <si>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</si>
  <si>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</si>
  <si>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</si>
  <si>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</si>
  <si>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</si>
  <si>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</si>
  <si>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</si>
  <si>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</si>
  <si>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</si>
  <si>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</si>
  <si>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</si>
  <si>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</si>
  <si>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</si>
  <si>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</si>
  <si>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</si>
  <si>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</si>
  <si>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</si>
  <si>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</si>
  <si>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</si>
  <si>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</si>
  <si>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</si>
  <si>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</si>
  <si>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</si>
  <si>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</si>
  <si>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</si>
  <si>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</si>
  <si>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</si>
  <si>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</si>
  <si>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</si>
  <si>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</si>
  <si>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</si>
  <si>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</si>
  <si>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</si>
  <si>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</si>
  <si>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</si>
  <si>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</si>
  <si>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</si>
  <si>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</si>
  <si>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</si>
  <si>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</si>
  <si>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</si>
  <si>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</si>
  <si>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</si>
  <si>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</si>
  <si>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</si>
  <si>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</si>
  <si>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</si>
  <si>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</si>
  <si>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</si>
  <si>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</si>
  <si>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</si>
  <si>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</si>
  <si>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</si>
  <si>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</si>
  <si>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</si>
  <si>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</si>
  <si>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</si>
  <si>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</si>
  <si>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</si>
  <si>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</si>
  <si>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</si>
  <si>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</si>
  <si>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</si>
  <si>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</si>
  <si>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</si>
  <si>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</si>
  <si>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</si>
  <si>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</si>
  <si>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</si>
  <si>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</si>
  <si>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</si>
  <si>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</si>
  <si>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</si>
  <si>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</si>
  <si>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</si>
  <si>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</si>
  <si>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</si>
  <si>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</si>
  <si>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</si>
  <si>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</si>
  <si>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</si>
  <si>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</si>
  <si>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</si>
  <si>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</si>
  <si>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</si>
  <si>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</si>
  <si>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</si>
  <si>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</si>
  <si>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</si>
  <si>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</si>
  <si>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</si>
  <si>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</si>
  <si>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</si>
  <si>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</si>
  <si>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</si>
  <si>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</si>
  <si>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</si>
  <si>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</si>
  <si>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</si>
  <si>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</si>
  <si>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</si>
  <si>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</si>
  <si>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</si>
  <si>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</si>
  <si>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</si>
  <si>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</si>
  <si>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</si>
  <si>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</si>
  <si>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</si>
  <si>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</si>
  <si>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</si>
  <si>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</si>
  <si>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</si>
  <si>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</si>
  <si>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</si>
  <si>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</si>
  <si>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</si>
  <si>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</si>
  <si>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</si>
  <si>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</si>
  <si>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</si>
  <si>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</si>
  <si>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</si>
  <si>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</si>
  <si>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</si>
  <si>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</si>
  <si>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</si>
  <si>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</si>
  <si>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</si>
  <si>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</si>
  <si>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</si>
  <si>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</si>
  <si>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</si>
  <si>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</si>
  <si>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</si>
  <si>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</si>
  <si>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</si>
  <si>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</si>
  <si>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</si>
  <si>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</si>
  <si>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</si>
  <si>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</si>
  <si>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</si>
  <si>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</si>
  <si>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</si>
  <si>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</si>
  <si>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</si>
  <si>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</si>
  <si>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</si>
  <si>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</si>
  <si>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</si>
  <si>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</si>
  <si>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</si>
  <si>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</si>
  <si>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</si>
  <si>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</si>
  <si>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</si>
  <si>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</si>
  <si>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</si>
  <si>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</si>
  <si>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</si>
  <si>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</si>
  <si>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</si>
  <si>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</si>
  <si>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</si>
  <si>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</si>
  <si>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</si>
  <si>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</si>
  <si>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</si>
  <si>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</si>
  <si>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</si>
  <si>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</si>
  <si>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</si>
  <si>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</si>
  <si>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</si>
  <si>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</si>
  <si>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</si>
  <si>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</si>
  <si>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</si>
  <si>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</si>
  <si>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</si>
  <si>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</si>
  <si>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</si>
  <si>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</si>
  <si>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</si>
  <si>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</si>
  <si>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</si>
  <si>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</si>
  <si>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</si>
  <si>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</si>
  <si>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</si>
  <si>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</si>
  <si>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</si>
  <si>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</si>
  <si>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</si>
  <si>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</si>
  <si>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</si>
  <si>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</si>
  <si>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</si>
  <si>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</si>
  <si>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</si>
  <si>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</si>
  <si>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</si>
  <si>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</si>
  <si>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</si>
  <si>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</si>
  <si>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</si>
  <si>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</si>
  <si>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</si>
  <si>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</si>
  <si>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</si>
  <si>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</si>
  <si>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</si>
  <si>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</si>
  <si>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</si>
  <si>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</si>
  <si>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</si>
  <si>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</si>
  <si>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</si>
  <si>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</si>
  <si>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</si>
  <si>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</si>
  <si>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</si>
  <si>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</si>
  <si>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</si>
  <si>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</si>
  <si>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</si>
  <si>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</si>
  <si>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</si>
  <si>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</si>
  <si>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</si>
  <si>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</si>
  <si>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</si>
  <si>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</si>
  <si>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</si>
  <si>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</si>
  <si>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</si>
  <si>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</si>
  <si>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</si>
  <si>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</si>
  <si>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</si>
  <si>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</si>
  <si>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</si>
  <si>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</si>
  <si>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</si>
  <si>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</si>
  <si>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</si>
  <si>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</si>
  <si>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</si>
  <si>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</si>
  <si>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</si>
  <si>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</si>
  <si>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</si>
  <si>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</si>
  <si>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</si>
  <si>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</si>
  <si>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</si>
  <si>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</si>
  <si>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</si>
  <si>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</si>
  <si>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</si>
  <si>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</si>
  <si>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</si>
  <si>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</si>
  <si>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</si>
  <si>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</si>
  <si>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</si>
  <si>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</si>
  <si>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</si>
  <si>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</si>
  <si>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</si>
  <si>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</si>
  <si>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</si>
  <si>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</si>
  <si>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</si>
  <si>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</si>
  <si>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</si>
  <si>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</si>
  <si>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</si>
  <si>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</si>
  <si>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</si>
  <si>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</si>
  <si>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</si>
  <si>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</si>
  <si>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</si>
  <si>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</si>
  <si>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</si>
  <si>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</si>
  <si>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</si>
  <si>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</si>
  <si>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</si>
  <si>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</si>
  <si>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</si>
  <si>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</si>
  <si>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</si>
  <si>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</si>
  <si>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</si>
  <si>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</si>
  <si>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</si>
  <si>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</si>
  <si>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</si>
  <si>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</si>
  <si>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</si>
  <si>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</si>
  <si>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</si>
  <si>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</si>
  <si>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</si>
  <si>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</si>
  <si>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</si>
  <si>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</si>
  <si>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</si>
  <si>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</si>
  <si>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</si>
  <si>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</si>
  <si>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</si>
  <si>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</si>
  <si>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</si>
  <si>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</si>
  <si>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</si>
  <si>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</si>
  <si>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</si>
  <si>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</si>
  <si>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</si>
  <si>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</si>
  <si>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</si>
  <si>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</si>
  <si>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</si>
  <si>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</si>
  <si>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</si>
  <si>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</si>
  <si>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</si>
  <si>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</si>
  <si>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</si>
  <si>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</si>
  <si>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</si>
  <si>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</si>
  <si>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</si>
  <si>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</si>
  <si>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</si>
  <si>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</si>
  <si>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</si>
  <si>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</si>
  <si>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</si>
  <si>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</si>
  <si>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</si>
  <si>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</si>
  <si>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</si>
  <si>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</si>
  <si>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</si>
  <si>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</si>
  <si>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</si>
  <si>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</si>
  <si>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</si>
  <si>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</si>
  <si>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</si>
  <si>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</si>
  <si>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</si>
  <si>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</si>
  <si>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</si>
  <si>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</si>
  <si>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</si>
  <si>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</si>
  <si>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</si>
  <si>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</si>
  <si>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</si>
  <si>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</si>
  <si>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</si>
  <si>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</si>
  <si>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</si>
  <si>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</si>
  <si>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</si>
  <si>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</si>
  <si>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</si>
  <si>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</si>
  <si>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</si>
  <si>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</si>
  <si>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</si>
  <si>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</si>
  <si>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</si>
  <si>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</si>
  <si>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</si>
  <si>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</si>
  <si>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</si>
  <si>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</si>
  <si>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</si>
  <si>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</si>
  <si>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</si>
  <si>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</si>
  <si>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</si>
  <si>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</si>
  <si>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</si>
  <si>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</si>
  <si>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</si>
  <si>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</si>
  <si>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</si>
  <si>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</si>
  <si>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</si>
  <si>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</si>
  <si>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</si>
  <si>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</si>
  <si>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</si>
  <si>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</si>
  <si>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</si>
  <si>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</si>
  <si>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</si>
  <si>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</si>
  <si>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</si>
  <si>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</si>
  <si>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</si>
  <si>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</si>
  <si>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</si>
  <si>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</si>
  <si>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</si>
  <si>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</si>
  <si>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</si>
  <si>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</si>
  <si>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</si>
  <si>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</si>
  <si>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</si>
  <si>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</si>
  <si>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</si>
  <si>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</si>
  <si>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</si>
  <si>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</si>
  <si>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</si>
  <si>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</si>
  <si>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</si>
  <si>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</si>
  <si>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</si>
  <si>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</si>
  <si>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</si>
  <si>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</si>
  <si>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</si>
  <si>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</si>
  <si>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</si>
  <si>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</si>
  <si>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</si>
  <si>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</si>
  <si>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</si>
  <si>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</si>
  <si>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</si>
  <si>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</si>
  <si>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</si>
  <si>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</si>
  <si>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</si>
  <si>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</si>
  <si>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</si>
  <si>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</si>
  <si>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</si>
  <si>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</si>
  <si>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</si>
  <si>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</si>
  <si>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</si>
  <si>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</si>
  <si>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</si>
  <si>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</si>
  <si>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</si>
  <si>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</si>
  <si>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</si>
  <si>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</si>
  <si>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</si>
  <si>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</si>
  <si>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</si>
  <si>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</si>
  <si>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</si>
  <si>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</si>
  <si>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</si>
  <si>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</si>
  <si>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</si>
  <si>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</si>
  <si>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</si>
  <si>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</si>
  <si>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</si>
  <si>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</si>
  <si>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</si>
  <si>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</si>
  <si>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</si>
  <si>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</si>
  <si>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</si>
  <si>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</si>
  <si>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</si>
  <si>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</si>
  <si>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</si>
  <si>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</si>
  <si>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</si>
  <si>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</si>
  <si>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</si>
  <si>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</si>
  <si>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</si>
  <si>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</si>
  <si>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</si>
  <si>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</si>
  <si>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</si>
  <si>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</si>
  <si>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</si>
  <si>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</si>
  <si>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</si>
  <si>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</si>
  <si>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</si>
  <si>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</si>
  <si>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</si>
  <si>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</si>
  <si>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</si>
  <si>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</si>
  <si>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</si>
  <si>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</si>
  <si>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</si>
  <si>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</si>
  <si>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</si>
  <si>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</si>
  <si>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</si>
  <si>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</si>
  <si>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</si>
  <si>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</si>
  <si>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</si>
  <si>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</si>
  <si>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</si>
  <si>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</si>
  <si>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</si>
  <si>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</si>
  <si>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</si>
  <si>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</si>
  <si>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</si>
  <si>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</si>
  <si>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</si>
  <si>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</si>
  <si>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</si>
  <si>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</si>
  <si>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</si>
  <si>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</si>
  <si>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</si>
  <si>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</si>
  <si>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</si>
  <si>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</si>
  <si>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</si>
  <si>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</si>
  <si>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</si>
  <si>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</si>
  <si>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</si>
  <si>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</si>
  <si>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</si>
  <si>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</si>
  <si>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</si>
  <si>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</si>
  <si>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</si>
  <si>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</si>
  <si>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</si>
  <si>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</si>
  <si>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</si>
  <si>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</si>
  <si>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</si>
  <si>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</si>
  <si>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</si>
  <si>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</si>
  <si>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</si>
  <si>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</si>
  <si>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</si>
  <si>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</si>
  <si>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</si>
  <si>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</si>
  <si>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</si>
  <si>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</si>
  <si>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</si>
  <si>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</si>
  <si>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</si>
  <si>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</si>
  <si>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</si>
  <si>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</si>
  <si>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</si>
  <si>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</si>
  <si>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</si>
  <si>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</si>
  <si>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</si>
  <si>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</si>
  <si>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</si>
  <si>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</si>
  <si>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</si>
  <si>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</si>
  <si>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</si>
  <si>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</si>
  <si>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</si>
  <si>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</si>
  <si>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</si>
  <si>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</si>
  <si>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</si>
  <si>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</si>
  <si>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</si>
  <si>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</si>
  <si>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</si>
  <si>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</si>
  <si>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</si>
  <si>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</si>
  <si>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</si>
  <si>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</si>
  <si>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</si>
  <si>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</si>
  <si>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</si>
  <si>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</si>
  <si>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</si>
  <si>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</si>
  <si>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</si>
  <si>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</si>
  <si>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</si>
  <si>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</si>
  <si>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</si>
  <si>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</si>
  <si>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</si>
  <si>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</si>
  <si>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</si>
  <si>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</si>
  <si>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</si>
  <si>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</si>
  <si>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</si>
  <si>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</si>
  <si>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</si>
  <si>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</si>
  <si>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</si>
  <si>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</si>
  <si>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</si>
  <si>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</si>
  <si>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</si>
  <si>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</si>
  <si>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</si>
  <si>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</si>
  <si>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</si>
  <si>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</si>
  <si>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</si>
  <si>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</si>
  <si>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</si>
  <si>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</si>
  <si>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</si>
  <si>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</si>
  <si>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</si>
  <si>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</si>
  <si>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</si>
  <si>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</si>
  <si>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</si>
  <si>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</si>
  <si>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</si>
  <si>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</si>
  <si>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</si>
  <si>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</si>
  <si>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</si>
  <si>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</si>
  <si>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</si>
  <si>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</si>
  <si>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</si>
  <si>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</si>
  <si>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</si>
  <si>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</si>
  <si>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</si>
  <si>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</si>
  <si>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</si>
  <si>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</si>
  <si>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</si>
  <si>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</si>
  <si>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</si>
  <si>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</si>
  <si>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</si>
  <si>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</si>
  <si>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</si>
  <si>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</si>
  <si>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</si>
  <si>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</si>
  <si>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</si>
  <si>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</si>
  <si>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</si>
  <si>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</si>
  <si>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</si>
  <si>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</si>
  <si>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</si>
  <si>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</si>
  <si>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</si>
  <si>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</si>
  <si>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</si>
  <si>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</si>
  <si>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</si>
  <si>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</si>
  <si>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</si>
  <si>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</si>
  <si>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</si>
  <si>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</si>
  <si>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</si>
  <si>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</si>
  <si>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</si>
  <si>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</si>
  <si>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</si>
  <si>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</si>
  <si>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</si>
  <si>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</si>
  <si>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</si>
  <si>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</si>
  <si>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</si>
  <si>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</si>
  <si>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</si>
  <si>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</si>
  <si>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</si>
  <si>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</si>
  <si>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</si>
  <si>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</si>
  <si>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</si>
  <si>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</si>
  <si>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</si>
  <si>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</si>
  <si>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</si>
  <si>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</si>
  <si>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</si>
  <si>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</si>
  <si>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</si>
  <si>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</si>
  <si>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</si>
  <si>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</si>
  <si>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</si>
  <si>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</si>
  <si>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</si>
  <si>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</si>
  <si>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</si>
  <si>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</si>
  <si>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</si>
  <si>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</si>
  <si>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</si>
  <si>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</si>
  <si>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</si>
  <si>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</si>
  <si>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</si>
  <si>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</si>
  <si>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</si>
  <si>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</si>
  <si>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</si>
  <si>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</si>
  <si>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</si>
  <si>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</si>
  <si>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</si>
  <si>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</si>
  <si>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</si>
  <si>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</si>
  <si>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</si>
  <si>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</si>
  <si>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</si>
  <si>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</si>
  <si>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</si>
  <si>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</si>
  <si>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</si>
  <si>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</si>
  <si>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</si>
  <si>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</si>
  <si>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</si>
  <si>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</si>
  <si>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</si>
  <si>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</si>
  <si>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</si>
  <si>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</si>
  <si>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</si>
  <si>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</si>
  <si>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</si>
  <si>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</si>
  <si>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</si>
  <si>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</si>
  <si>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</si>
  <si>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</si>
  <si>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</si>
  <si>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</si>
  <si>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</si>
  <si>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</si>
  <si>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</si>
  <si>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</si>
  <si>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</si>
  <si>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</si>
  <si>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</si>
  <si>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</si>
  <si>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</si>
  <si>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</si>
  <si>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</si>
  <si>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</si>
  <si>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</si>
  <si>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</si>
  <si>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</si>
  <si>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</si>
  <si>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</si>
  <si>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</si>
  <si>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</si>
  <si>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</si>
  <si>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</si>
  <si>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</si>
  <si>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</si>
  <si>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</si>
  <si>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</si>
  <si>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</si>
  <si>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</si>
  <si>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</si>
  <si>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</si>
  <si>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</si>
  <si>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</si>
  <si>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</si>
  <si>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</si>
  <si>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</si>
  <si>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</si>
  <si>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</si>
  <si>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</si>
  <si>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</si>
  <si>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</si>
  <si>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</si>
  <si>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</si>
  <si>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</si>
  <si>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</si>
  <si>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</si>
  <si>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</si>
  <si>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</si>
  <si>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</si>
  <si>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</si>
  <si>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</si>
  <si>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</si>
  <si>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</si>
  <si>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</si>
  <si>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</si>
  <si>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</si>
  <si>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</si>
  <si>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</si>
  <si>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</si>
  <si>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</si>
  <si>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</si>
  <si>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</si>
  <si>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</si>
  <si>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</si>
  <si>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</si>
  <si>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</si>
  <si>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</si>
  <si>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</si>
  <si>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</si>
  <si>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</si>
  <si>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</si>
  <si>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</si>
  <si>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</si>
  <si>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</si>
  <si>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</si>
  <si>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</si>
  <si>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</si>
  <si>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</si>
  <si>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</si>
  <si>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</si>
  <si>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</si>
  <si>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</si>
  <si>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</si>
  <si>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</si>
  <si>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</si>
  <si>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</si>
  <si>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</si>
  <si>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</si>
  <si>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</si>
  <si>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</si>
  <si>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</si>
  <si>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</si>
  <si>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</si>
  <si>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</si>
  <si>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</si>
  <si>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</si>
  <si>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</si>
  <si>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</si>
  <si>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</si>
  <si>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</si>
  <si>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</si>
  <si>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</si>
  <si>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</si>
  <si>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</si>
  <si>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</si>
  <si>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</si>
  <si>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</si>
  <si>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</si>
  <si>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</si>
  <si>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</si>
  <si>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</si>
  <si>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</si>
  <si>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</si>
  <si>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</si>
  <si>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</si>
  <si>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</si>
  <si>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</si>
  <si>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</si>
  <si>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</si>
  <si>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</si>
  <si>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</si>
  <si>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</si>
  <si>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</si>
  <si>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</si>
  <si>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</si>
  <si>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</si>
  <si>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</si>
  <si>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</si>
  <si>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</si>
  <si>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</si>
  <si>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</si>
  <si>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</si>
  <si>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</si>
  <si>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</si>
  <si>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</si>
  <si>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</si>
  <si>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</si>
  <si>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</si>
  <si>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</si>
  <si>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</si>
  <si>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</si>
  <si>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</si>
  <si>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</si>
  <si>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</si>
  <si>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</si>
  <si>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</si>
  <si>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</si>
  <si>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</si>
  <si>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</si>
  <si>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</si>
  <si>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</si>
  <si>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</si>
  <si>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</si>
  <si>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</si>
  <si>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</si>
  <si>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</si>
  <si>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</si>
  <si>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</si>
  <si>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</si>
  <si>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</si>
  <si>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</si>
  <si>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</si>
  <si>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</si>
  <si>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</si>
  <si>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</si>
  <si>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</si>
  <si>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</si>
  <si>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</si>
  <si>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</si>
  <si>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</si>
  <si>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</si>
  <si>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</si>
  <si>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</si>
  <si>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</si>
  <si>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</si>
  <si>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</si>
  <si>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</si>
  <si>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</si>
  <si>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</si>
  <si>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</si>
  <si>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</si>
  <si>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</si>
  <si>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</si>
  <si>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</si>
  <si>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</si>
  <si>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</si>
  <si>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</si>
  <si>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</si>
  <si>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</si>
  <si>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</si>
  <si>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</si>
  <si>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</si>
  <si>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</si>
  <si>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</si>
  <si>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</si>
  <si>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</si>
  <si>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</si>
  <si>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</si>
  <si>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</si>
  <si>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</si>
  <si>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</si>
  <si>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</si>
  <si>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</si>
  <si>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</si>
  <si>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</si>
  <si>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</si>
  <si>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</si>
  <si>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</si>
  <si>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</si>
  <si>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</si>
  <si>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</si>
  <si>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</si>
  <si>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</si>
  <si>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</si>
  <si>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</si>
  <si>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</si>
  <si>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</si>
  <si>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</si>
  <si>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</si>
  <si>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</si>
  <si>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</si>
  <si>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</si>
  <si>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</si>
  <si>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</si>
  <si>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</si>
  <si>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</si>
  <si>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</si>
  <si>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</si>
  <si>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</si>
  <si>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</si>
  <si>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</si>
  <si>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</si>
  <si>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</si>
  <si>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</si>
  <si>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</si>
  <si>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</si>
  <si>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</si>
  <si>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</si>
  <si>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</si>
  <si>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</si>
  <si>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</si>
  <si>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</si>
  <si>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</si>
  <si>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</si>
  <si>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</si>
  <si>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</si>
  <si>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</si>
  <si>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</si>
  <si>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</si>
  <si>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</si>
  <si>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</si>
  <si>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</si>
  <si>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</si>
  <si>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</si>
  <si>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</si>
  <si>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</si>
  <si>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</si>
  <si>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</si>
  <si>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</si>
  <si>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</si>
  <si>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</si>
  <si>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</si>
  <si>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</si>
  <si>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</si>
  <si>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</si>
  <si>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</si>
  <si>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</si>
  <si>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</si>
  <si>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</si>
  <si>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</si>
  <si>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</si>
  <si>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</si>
  <si>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</si>
  <si>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</si>
  <si>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</si>
  <si>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</si>
  <si>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</si>
  <si>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</si>
  <si>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</si>
  <si>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</si>
  <si>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</si>
  <si>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</si>
  <si>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</si>
  <si>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</si>
  <si>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</si>
  <si>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</si>
  <si>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</si>
  <si>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</si>
  <si>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</si>
  <si>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</si>
  <si>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</si>
  <si>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</si>
  <si>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</si>
  <si>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</si>
  <si>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</si>
  <si>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</si>
  <si>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</si>
  <si>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</si>
  <si>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</si>
  <si>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</si>
  <si>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</si>
  <si>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</si>
  <si>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</si>
  <si>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</si>
  <si>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</si>
  <si>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</si>
  <si>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</si>
  <si>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</si>
  <si>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</si>
  <si>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</si>
  <si>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</si>
  <si>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</si>
  <si>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</si>
  <si>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</si>
  <si>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</si>
  <si>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</si>
  <si>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</si>
  <si>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</si>
  <si>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</si>
  <si>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</si>
  <si>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</si>
  <si>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</si>
  <si>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</si>
  <si>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</si>
  <si>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</si>
  <si>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</si>
  <si>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</si>
  <si>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</si>
  <si>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</si>
  <si>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</si>
  <si>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</si>
  <si>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</si>
  <si>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</si>
  <si>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</si>
  <si>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</si>
  <si>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</si>
  <si>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</si>
  <si>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</si>
  <si>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</si>
  <si>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</si>
  <si>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</si>
  <si>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</si>
  <si>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</si>
  <si>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</si>
  <si>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</si>
  <si>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</si>
  <si>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</si>
  <si>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</si>
  <si>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</si>
  <si>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</si>
  <si>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</si>
  <si>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</si>
  <si>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</si>
  <si>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</si>
  <si>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</si>
  <si>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</si>
  <si>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</si>
  <si>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</si>
  <si>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</si>
  <si>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</si>
  <si>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</si>
  <si>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</si>
  <si>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</si>
  <si>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</si>
  <si>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</si>
  <si>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</si>
  <si>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</si>
  <si>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</si>
  <si>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</si>
  <si>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</si>
  <si>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</si>
  <si>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</si>
  <si>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</si>
  <si>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</si>
  <si>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</si>
  <si>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</si>
  <si>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</si>
  <si>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</si>
  <si>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</si>
  <si>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</si>
  <si>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</si>
  <si>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</si>
  <si>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</si>
  <si>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</si>
  <si>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</si>
  <si>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</si>
  <si>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</si>
  <si>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</si>
  <si>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</si>
  <si>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</si>
  <si>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</si>
  <si>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</si>
  <si>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</si>
  <si>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</si>
  <si>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</si>
  <si>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</si>
  <si>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</si>
  <si>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</si>
  <si>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</si>
  <si>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</si>
  <si>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</si>
  <si>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</si>
  <si>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</si>
  <si>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</si>
  <si>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</si>
  <si>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</si>
  <si>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</si>
  <si>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</si>
  <si>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</si>
  <si>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</si>
  <si>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</si>
  <si>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</si>
  <si>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</si>
  <si>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</si>
  <si>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</si>
  <si>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</si>
  <si>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</si>
  <si>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</si>
  <si>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</si>
  <si>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</si>
  <si>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</si>
  <si>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</si>
  <si>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</si>
  <si>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</si>
  <si>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</si>
  <si>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</si>
  <si>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</si>
  <si>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</si>
  <si>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</si>
  <si>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</si>
  <si>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</si>
  <si>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</si>
  <si>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</si>
  <si>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</si>
  <si>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</si>
  <si>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</si>
  <si>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</si>
  <si>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</si>
  <si>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</si>
  <si>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</si>
  <si>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</si>
  <si>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</si>
  <si>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</si>
  <si>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</si>
  <si>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</si>
  <si>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</si>
  <si>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</si>
  <si>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</si>
  <si>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</si>
  <si>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</si>
  <si>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</si>
  <si>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</si>
  <si>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</si>
  <si>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</si>
  <si>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</si>
  <si>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</si>
  <si>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</si>
  <si>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</si>
  <si>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</si>
  <si>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</si>
  <si>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</si>
  <si>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</si>
  <si>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</si>
  <si>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</si>
  <si>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</si>
  <si>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</si>
  <si>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</si>
  <si>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</si>
  <si>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</si>
  <si>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</si>
  <si>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</si>
  <si>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</si>
  <si>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</si>
  <si>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</si>
  <si>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</si>
  <si>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</si>
  <si>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</si>
  <si>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</si>
  <si>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</si>
  <si>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</si>
  <si>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</si>
  <si>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</si>
  <si>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</si>
  <si>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</si>
  <si>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</si>
  <si>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</si>
  <si>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</si>
  <si>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</si>
  <si>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</si>
  <si>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</si>
  <si>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</si>
  <si>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</si>
  <si>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</si>
  <si>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</si>
  <si>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</si>
  <si>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</si>
  <si>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</si>
  <si>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</si>
  <si>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</si>
  <si>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</si>
  <si>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</si>
  <si>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</si>
  <si>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</si>
  <si>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</si>
  <si>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</si>
  <si>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</si>
  <si>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</si>
  <si>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</si>
  <si>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</si>
  <si>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</si>
  <si>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</si>
  <si>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</si>
  <si>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</si>
  <si>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</si>
  <si>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</si>
  <si>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</si>
  <si>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</si>
  <si>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</si>
  <si>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</si>
  <si>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</si>
  <si>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</si>
  <si>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</si>
  <si>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</si>
  <si>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</si>
  <si>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</si>
  <si>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</si>
  <si>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</si>
  <si>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</si>
  <si>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</si>
  <si>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</si>
  <si>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</si>
  <si>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</si>
  <si>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</si>
  <si>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</si>
  <si>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</si>
  <si>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</si>
  <si>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</si>
  <si>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</si>
  <si>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</si>
  <si>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</si>
  <si>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</si>
  <si>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</si>
  <si>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</si>
  <si>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</si>
  <si>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</si>
  <si>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</si>
  <si>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</si>
  <si>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</si>
  <si>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</si>
  <si>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</si>
  <si>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</si>
  <si>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</si>
  <si>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</si>
  <si>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</si>
  <si>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</si>
  <si>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</si>
  <si>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</si>
  <si>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</si>
  <si>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</si>
  <si>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</si>
  <si>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</si>
  <si>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</si>
  <si>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</si>
  <si>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</si>
  <si>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</si>
  <si>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</si>
  <si>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</si>
  <si>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</si>
  <si>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</si>
  <si>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</si>
  <si>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</si>
  <si>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</si>
  <si>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</si>
  <si>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</si>
  <si>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</si>
  <si>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</si>
  <si>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</si>
  <si>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</si>
  <si>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</si>
  <si>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</si>
  <si>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</si>
  <si>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</si>
  <si>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</si>
  <si>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</si>
  <si>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</si>
  <si>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</si>
  <si>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</si>
  <si>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</si>
  <si>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</si>
  <si>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</si>
  <si>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</si>
  <si>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</si>
  <si>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</si>
  <si>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</si>
  <si>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</si>
  <si>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</si>
  <si>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</si>
  <si>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</si>
  <si>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</si>
  <si>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</si>
  <si>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</si>
  <si>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</si>
  <si>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</si>
  <si>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</si>
  <si>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</si>
  <si>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</si>
  <si>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</si>
  <si>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</si>
  <si>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</si>
  <si>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</si>
  <si>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</si>
  <si>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</si>
  <si>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</si>
  <si>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</si>
  <si>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</si>
  <si>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</si>
  <si>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</si>
  <si>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</si>
  <si>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</si>
  <si>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</si>
  <si>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</si>
  <si>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</si>
  <si>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</si>
  <si>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</si>
  <si>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</si>
  <si>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</si>
  <si>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</si>
  <si>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</si>
  <si>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</si>
  <si>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</si>
  <si>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</si>
  <si>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</si>
  <si>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</si>
  <si>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</si>
  <si>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</si>
  <si>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</si>
  <si>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</si>
  <si>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</si>
  <si>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</si>
  <si>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</si>
  <si>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</si>
  <si>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</si>
  <si>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</si>
  <si>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</si>
  <si>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</si>
  <si>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</si>
  <si>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</si>
  <si>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</si>
  <si>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</si>
  <si>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</si>
  <si>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</si>
  <si>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</si>
  <si>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</si>
  <si>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</si>
  <si>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</si>
  <si>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</si>
  <si>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</si>
  <si>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</si>
  <si>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</si>
  <si>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</si>
  <si>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</si>
  <si>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</si>
  <si>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</si>
  <si>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</si>
  <si>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</si>
  <si>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</si>
  <si>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</si>
  <si>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</si>
  <si>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</si>
  <si>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</si>
  <si>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</si>
  <si>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</si>
  <si>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</si>
  <si>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</si>
  <si>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</si>
  <si>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</si>
  <si>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</si>
  <si>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</si>
  <si>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</si>
  <si>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</si>
  <si>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</si>
  <si>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</si>
  <si>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</si>
  <si>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</si>
  <si>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</si>
  <si>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</si>
  <si>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</si>
  <si>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</si>
  <si>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</si>
  <si>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</si>
  <si>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</si>
  <si>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</si>
  <si>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</si>
  <si>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</si>
  <si>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</si>
  <si>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</si>
  <si>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</si>
  <si>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</si>
  <si>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</si>
  <si>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</si>
  <si>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</si>
  <si>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</si>
  <si>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</si>
  <si>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</si>
  <si>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</si>
  <si>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</si>
  <si>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</si>
  <si>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</si>
  <si>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</si>
  <si>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</si>
  <si>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</si>
  <si>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</si>
  <si>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</si>
  <si>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</si>
  <si>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</si>
  <si>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</si>
  <si>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</si>
  <si>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</si>
  <si>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</si>
  <si>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</si>
  <si>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</si>
  <si>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</si>
  <si>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</si>
  <si>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</si>
  <si>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</si>
  <si>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</si>
  <si>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</si>
  <si>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</si>
  <si>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</si>
  <si>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</si>
  <si>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</si>
  <si>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</si>
  <si>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</si>
  <si>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</si>
  <si>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</si>
  <si>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</si>
  <si>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</si>
  <si>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</si>
  <si>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</si>
  <si>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</si>
  <si>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</si>
  <si>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</si>
  <si>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</si>
  <si>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</si>
  <si>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</si>
  <si>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</si>
  <si>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</si>
  <si>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</si>
  <si>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</si>
  <si>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</si>
  <si>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</si>
  <si>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</si>
  <si>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</si>
  <si>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</si>
  <si>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</si>
  <si>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</si>
  <si>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</si>
  <si>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</si>
  <si>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</si>
  <si>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</si>
  <si>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</si>
  <si>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</si>
  <si>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</si>
  <si>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</si>
  <si>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</si>
  <si>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</si>
  <si>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</si>
  <si>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</si>
  <si>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</si>
  <si>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</si>
  <si>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</si>
  <si>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</si>
  <si>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</si>
  <si>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</si>
  <si>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</si>
  <si>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</si>
  <si>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</si>
  <si>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</si>
  <si>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</si>
  <si>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</si>
  <si>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</si>
  <si>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</si>
  <si>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</si>
  <si>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</si>
  <si>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</si>
  <si>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</si>
  <si>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</si>
  <si>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</si>
  <si>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</si>
  <si>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</si>
  <si>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</si>
  <si>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</si>
  <si>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</si>
  <si>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</si>
  <si>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</si>
  <si>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</si>
  <si>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</si>
  <si>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</si>
  <si>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</si>
  <si>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</si>
  <si>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</si>
  <si>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</si>
  <si>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</si>
  <si>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</si>
  <si>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</si>
  <si>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</si>
  <si>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</si>
  <si>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</si>
  <si>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</si>
  <si>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</si>
  <si>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</si>
  <si>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</si>
  <si>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</si>
  <si>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</si>
  <si>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</si>
  <si>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</si>
  <si>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</si>
  <si>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</si>
  <si>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</si>
  <si>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</si>
  <si>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</si>
  <si>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</si>
  <si>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</si>
  <si>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</si>
  <si>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</si>
  <si>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</si>
  <si>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</si>
  <si>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</si>
  <si>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</si>
  <si>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</si>
  <si>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</si>
  <si>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</si>
  <si>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</si>
  <si>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</si>
  <si>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</si>
  <si>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</si>
  <si>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</si>
  <si>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</si>
  <si>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</si>
  <si>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</si>
  <si>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</si>
  <si>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</si>
  <si>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</si>
  <si>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</si>
  <si>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</si>
  <si>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</si>
  <si>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</si>
  <si>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</si>
  <si>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</si>
  <si>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</si>
  <si>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</si>
  <si>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</si>
  <si>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</si>
  <si>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</si>
  <si>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</si>
  <si>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</si>
  <si>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</si>
  <si>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</si>
  <si>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</si>
  <si>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</si>
  <si>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</si>
  <si>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</si>
  <si>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</si>
  <si>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</si>
  <si>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</si>
  <si>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</si>
  <si>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</si>
  <si>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</si>
  <si>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</si>
  <si>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</si>
  <si>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</si>
  <si>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</si>
  <si>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</si>
  <si>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</si>
  <si>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</si>
  <si>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</si>
  <si>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</si>
  <si>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</si>
  <si>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</si>
  <si>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</si>
  <si>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</si>
  <si>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</si>
  <si>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</si>
  <si>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</si>
  <si>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</si>
  <si>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</si>
  <si>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</si>
  <si>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</si>
  <si>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</si>
  <si>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</si>
  <si>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</si>
  <si>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</si>
  <si>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</si>
  <si>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</si>
  <si>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</si>
  <si>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</si>
  <si>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</si>
  <si>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</si>
  <si>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</si>
  <si>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</si>
  <si>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</si>
  <si>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</si>
  <si>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</si>
  <si>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</si>
  <si>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</si>
  <si>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</si>
  <si>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</si>
  <si>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</si>
  <si>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</si>
  <si>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</si>
  <si>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</si>
  <si>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</si>
  <si>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</si>
  <si>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</si>
  <si>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</si>
  <si>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</si>
  <si>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</si>
  <si>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</si>
  <si>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</si>
  <si>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</si>
  <si>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</si>
  <si>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</si>
  <si>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</si>
  <si>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</si>
  <si>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</si>
  <si>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</si>
  <si>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</si>
  <si>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</si>
  <si>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</si>
  <si>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</si>
  <si>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</si>
  <si>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</si>
  <si>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</si>
  <si>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</si>
  <si>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</si>
  <si>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</si>
  <si>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</si>
  <si>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</si>
  <si>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</si>
  <si>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</si>
  <si>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</si>
  <si>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</si>
  <si>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</si>
  <si>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</si>
  <si>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</si>
  <si>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</si>
  <si>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</si>
  <si>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</si>
  <si>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</si>
  <si>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</si>
  <si>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</si>
  <si>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</si>
  <si>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</si>
  <si>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</si>
  <si>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</si>
  <si>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</si>
  <si>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</si>
  <si>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</si>
  <si>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</si>
  <si>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</si>
  <si>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</si>
  <si>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</si>
  <si>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</si>
  <si>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</si>
  <si>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</si>
  <si>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</si>
  <si>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</si>
  <si>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</si>
  <si>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</si>
  <si>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</si>
  <si>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</si>
  <si>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</si>
  <si>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</si>
  <si>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</si>
  <si>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</si>
  <si>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</si>
  <si>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</si>
  <si>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</si>
  <si>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</si>
  <si>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</si>
  <si>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</si>
  <si>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</si>
  <si>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</si>
  <si>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</si>
  <si>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</si>
  <si>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</si>
  <si>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</si>
  <si>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</si>
  <si>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</si>
  <si>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</si>
  <si>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</si>
  <si>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</si>
  <si>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</si>
  <si>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</si>
  <si>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</si>
  <si>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</si>
  <si>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</si>
  <si>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</si>
  <si>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</si>
  <si>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</si>
  <si>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</si>
  <si>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</si>
  <si>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</si>
  <si>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</si>
  <si>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</si>
  <si>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</si>
  <si>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</si>
  <si>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</si>
  <si>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</si>
  <si>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</si>
  <si>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</si>
  <si>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</si>
  <si>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</si>
  <si>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</si>
  <si>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</si>
  <si>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</si>
  <si>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</si>
  <si>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</si>
  <si>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</si>
  <si>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</si>
  <si>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</si>
  <si>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</si>
  <si>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</si>
  <si>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</si>
  <si>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</si>
  <si>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</si>
  <si>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</si>
  <si>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</si>
  <si>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</si>
  <si>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</si>
  <si>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</si>
  <si>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</si>
  <si>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</si>
  <si>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</si>
  <si>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</si>
  <si>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</si>
  <si>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</si>
  <si>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</si>
  <si>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</si>
  <si>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</si>
  <si>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</si>
  <si>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</si>
  <si>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</si>
  <si>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</si>
  <si>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</si>
  <si>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</si>
  <si>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</si>
  <si>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</si>
  <si>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</si>
  <si>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</si>
  <si>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</si>
  <si>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</si>
  <si>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</si>
  <si>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</si>
  <si>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</si>
  <si>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</si>
  <si>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</si>
  <si>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</si>
  <si>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</si>
  <si>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</si>
  <si>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</si>
  <si>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</si>
  <si>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</si>
  <si>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</si>
  <si>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</si>
  <si>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</si>
  <si>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</si>
  <si>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</si>
  <si>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</si>
  <si>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</si>
  <si>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</si>
  <si>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</si>
  <si>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</si>
  <si>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</si>
  <si>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</si>
  <si>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</si>
  <si>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</si>
  <si>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</si>
  <si>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</si>
  <si>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</si>
  <si>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</si>
  <si>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</si>
  <si>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</si>
  <si>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</si>
  <si>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</si>
  <si>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</si>
  <si>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</si>
  <si>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</si>
  <si>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</si>
  <si>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</si>
  <si>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</si>
  <si>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</si>
  <si>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</si>
  <si>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</si>
  <si>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</si>
  <si>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</si>
  <si>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</si>
  <si>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</si>
  <si>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</si>
  <si>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</si>
  <si>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</si>
  <si>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</si>
  <si>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</si>
  <si>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</si>
  <si>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</si>
  <si>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</si>
  <si>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</si>
  <si>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</si>
  <si>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</si>
  <si>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</si>
  <si>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</si>
  <si>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</si>
  <si>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</si>
  <si>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</si>
  <si>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</si>
  <si>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</si>
  <si>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</si>
  <si>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</si>
  <si>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</si>
  <si>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</si>
  <si>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</si>
  <si>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</si>
  <si>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</si>
  <si>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</si>
  <si>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</si>
  <si>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</si>
  <si>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</si>
  <si>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</si>
  <si>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</si>
  <si>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</si>
  <si>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</si>
  <si>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</si>
  <si>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</si>
  <si>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</si>
  <si>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</si>
  <si>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</si>
  <si>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</si>
  <si>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</si>
  <si>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</si>
  <si>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</si>
  <si>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</si>
  <si>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</si>
  <si>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</si>
  <si>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</si>
  <si>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</si>
  <si>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</si>
  <si>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</si>
  <si>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</si>
  <si>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</si>
  <si>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</si>
  <si>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</si>
  <si>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</si>
  <si>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</si>
  <si>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</si>
  <si>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</si>
  <si>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</si>
  <si>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</si>
  <si>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</si>
  <si>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</si>
  <si>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</si>
  <si>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</si>
  <si>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</si>
  <si>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</si>
  <si>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</si>
  <si>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</si>
  <si>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</si>
  <si>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</si>
  <si>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</si>
  <si>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</si>
  <si>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</si>
  <si>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</si>
  <si>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</si>
  <si>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</si>
  <si>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</si>
  <si>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</si>
  <si>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</si>
  <si>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</si>
  <si>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</si>
  <si>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</si>
  <si>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</si>
  <si>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</si>
  <si>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</si>
  <si>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</si>
  <si>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</si>
  <si>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</si>
  <si>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</si>
  <si>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</si>
  <si>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</si>
  <si>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</si>
  <si>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</si>
  <si>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</si>
  <si>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</si>
  <si>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</si>
  <si>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</si>
  <si>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</si>
  <si>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</si>
  <si>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</si>
  <si>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</si>
  <si>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</si>
  <si>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</si>
  <si>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</si>
  <si>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</si>
  <si>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</si>
  <si>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</si>
  <si>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</si>
  <si>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</si>
  <si>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</si>
  <si>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</si>
  <si>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</si>
  <si>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</si>
  <si>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</si>
  <si>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</si>
  <si>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</si>
  <si>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</si>
  <si>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</si>
  <si>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</si>
  <si>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</si>
  <si>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</si>
  <si>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</si>
  <si>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</si>
  <si>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</si>
  <si>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</si>
  <si>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</si>
  <si>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</si>
  <si>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</si>
  <si>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</si>
  <si>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</si>
  <si>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</si>
  <si>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</si>
  <si>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</si>
  <si>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</si>
  <si>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</si>
  <si>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</si>
  <si>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</si>
  <si>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</si>
  <si>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</si>
  <si>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</si>
  <si>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</si>
  <si>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</si>
  <si>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</si>
  <si>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</si>
  <si>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</si>
  <si>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</si>
  <si>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</si>
  <si>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</si>
  <si>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</si>
  <si>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</si>
  <si>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</si>
  <si>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</si>
  <si>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</si>
  <si>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</si>
  <si>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</si>
  <si>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</si>
  <si>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</si>
  <si>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</si>
  <si>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</si>
  <si>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</si>
  <si>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</si>
  <si>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</si>
  <si>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</si>
  <si>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</si>
  <si>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</si>
  <si>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</si>
  <si>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</si>
  <si>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</si>
  <si>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</si>
  <si>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</si>
  <si>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</si>
  <si>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</si>
  <si>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</si>
  <si>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</si>
  <si>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</si>
  <si>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</si>
  <si>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</si>
  <si>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</si>
  <si>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</si>
  <si>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</si>
  <si>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</si>
  <si>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</si>
  <si>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</si>
  <si>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</si>
  <si>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</si>
  <si>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</si>
  <si>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</si>
  <si>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</si>
  <si>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</si>
  <si>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</si>
  <si>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</si>
  <si>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</si>
  <si>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</si>
  <si>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</si>
  <si>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</si>
  <si>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</si>
  <si>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</si>
  <si>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</si>
  <si>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</si>
  <si>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</si>
  <si>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</si>
  <si>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</si>
  <si>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</si>
  <si>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</si>
  <si>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</si>
  <si>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</si>
  <si>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</si>
  <si>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</si>
  <si>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</si>
  <si>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</si>
  <si>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</si>
  <si>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</si>
  <si>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</si>
  <si>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</si>
  <si>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</si>
  <si>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</si>
  <si>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</si>
  <si>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</si>
  <si>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</si>
  <si>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</si>
  <si>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</si>
  <si>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</si>
  <si>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</si>
  <si>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</si>
  <si>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</si>
  <si>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</si>
  <si>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</si>
  <si>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</si>
  <si>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</si>
  <si>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</si>
  <si>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</si>
  <si>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</si>
  <si>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</si>
  <si>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</si>
  <si>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</si>
  <si>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</si>
  <si>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</si>
  <si>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</si>
  <si>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</si>
  <si>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</si>
  <si>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</si>
  <si>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</si>
  <si>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</si>
  <si>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</si>
  <si>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</si>
  <si>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</si>
  <si>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</si>
  <si>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</si>
  <si>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</si>
  <si>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</si>
  <si>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</si>
  <si>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</si>
  <si>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</si>
  <si>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</si>
  <si>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</si>
  <si>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</si>
  <si>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</si>
  <si>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</si>
  <si>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</si>
  <si>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</si>
  <si>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</si>
  <si>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</si>
  <si>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</si>
  <si>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</si>
  <si>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</si>
  <si>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</si>
  <si>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</si>
  <si>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</si>
  <si>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</si>
  <si>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</si>
  <si>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</si>
  <si>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</si>
  <si>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</si>
  <si>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</si>
  <si>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</si>
  <si>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</si>
  <si>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</si>
  <si>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</si>
  <si>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</si>
  <si>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</si>
  <si>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</si>
  <si>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</si>
  <si>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</si>
  <si>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</si>
  <si>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</si>
  <si>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</si>
  <si>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</si>
  <si>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</si>
  <si>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</si>
  <si>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</si>
  <si>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</si>
  <si>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</si>
  <si>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</si>
  <si>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</si>
  <si>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</si>
  <si>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</si>
  <si>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</si>
  <si>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</si>
  <si>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</si>
  <si>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</si>
  <si>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</si>
  <si>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</si>
  <si>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</si>
  <si>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</si>
  <si>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</si>
  <si>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</si>
  <si>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</si>
  <si>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</si>
  <si>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</si>
  <si>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</si>
  <si>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</si>
  <si>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</si>
  <si>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</si>
  <si>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</si>
  <si>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</si>
  <si>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</si>
  <si>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</si>
  <si>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</si>
  <si>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</si>
  <si>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</si>
  <si>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</si>
  <si>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</si>
  <si>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</si>
  <si>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</si>
  <si>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</si>
  <si>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</si>
  <si>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</si>
  <si>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</si>
  <si>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</si>
  <si>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</si>
  <si>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</si>
  <si>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</si>
  <si>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</si>
  <si>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</si>
  <si>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</si>
  <si>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</si>
  <si>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</si>
  <si>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</si>
  <si>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</si>
  <si>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</si>
  <si>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</si>
  <si>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</si>
  <si>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</si>
  <si>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</si>
  <si>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</si>
  <si>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</si>
  <si>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</si>
  <si>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</si>
  <si>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</si>
  <si>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</si>
  <si>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</si>
  <si>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</si>
  <si>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</si>
  <si>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</si>
  <si>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</si>
  <si>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</si>
  <si>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</si>
  <si>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</si>
  <si>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</si>
  <si>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</si>
  <si>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</si>
  <si>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</si>
  <si>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</si>
  <si>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</si>
  <si>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</si>
  <si>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</si>
  <si>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</si>
  <si>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</si>
  <si>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</si>
  <si>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</si>
  <si>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</si>
  <si>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</si>
  <si>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</si>
  <si>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</si>
  <si>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</si>
  <si>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</si>
  <si>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</si>
  <si>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</si>
  <si>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</si>
  <si>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</si>
  <si>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</si>
  <si>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</si>
  <si>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</si>
  <si>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</si>
  <si>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</si>
  <si>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</si>
  <si>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</si>
  <si>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</si>
  <si>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</si>
  <si>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</si>
  <si>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</si>
  <si>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</si>
  <si>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</si>
  <si>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</si>
  <si>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</si>
  <si>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</si>
  <si>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</si>
  <si>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</si>
  <si>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</si>
  <si>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</si>
  <si>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</si>
  <si>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</si>
  <si>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</si>
  <si>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</si>
  <si>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</si>
  <si>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</si>
  <si>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</si>
  <si>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</si>
  <si>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</si>
  <si>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</si>
  <si>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</si>
  <si>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</si>
  <si>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</si>
  <si>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</si>
  <si>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</si>
  <si>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</si>
  <si>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</si>
  <si>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</si>
  <si>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</si>
  <si>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</si>
  <si>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</si>
  <si>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</si>
  <si>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</si>
  <si>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</si>
  <si>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</si>
  <si>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</si>
  <si>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</si>
  <si>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</si>
  <si>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</si>
  <si>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</si>
  <si>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</si>
  <si>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</si>
  <si>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</si>
  <si>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</si>
  <si>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</si>
  <si>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</si>
  <si>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</si>
  <si>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</si>
  <si>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</si>
  <si>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</si>
  <si>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</si>
  <si>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</si>
  <si>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</si>
  <si>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</si>
  <si>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</si>
  <si>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</si>
  <si>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</si>
  <si>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</si>
  <si>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</si>
  <si>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</si>
  <si>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</si>
  <si>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</si>
  <si>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</si>
  <si>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</si>
  <si>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</si>
  <si>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</si>
  <si>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</si>
  <si>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</si>
  <si>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</si>
  <si>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</si>
  <si>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</si>
  <si>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</si>
  <si>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</si>
  <si>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</si>
  <si>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</si>
  <si>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</si>
  <si>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</si>
  <si>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</si>
  <si>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</si>
  <si>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</si>
  <si>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</si>
  <si>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</si>
  <si>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</si>
  <si>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</si>
  <si>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</si>
  <si>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</si>
  <si>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</si>
  <si>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</si>
  <si>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</si>
  <si>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</si>
  <si>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</si>
  <si>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</si>
  <si>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</si>
  <si>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</si>
  <si>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</si>
  <si>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</si>
  <si>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</si>
  <si>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</si>
  <si>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</si>
  <si>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</si>
  <si>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</si>
  <si>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</si>
  <si>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</si>
  <si>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</si>
  <si>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</si>
  <si>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</si>
  <si>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</si>
  <si>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</si>
  <si>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</si>
  <si>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</si>
  <si>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</si>
  <si>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</si>
  <si>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</si>
  <si>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</si>
  <si>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</si>
  <si>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</si>
  <si>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</si>
  <si>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</si>
  <si>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</si>
  <si>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</si>
  <si>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</si>
  <si>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</si>
  <si>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</si>
  <si>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</si>
  <si>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</si>
  <si>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</si>
  <si>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</si>
  <si>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</si>
  <si>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</si>
  <si>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</si>
  <si>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</si>
  <si>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</si>
  <si>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</si>
  <si>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</si>
  <si>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</si>
  <si>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</si>
  <si>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</si>
  <si>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</si>
  <si>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</si>
  <si>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</si>
  <si>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</si>
  <si>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</si>
  <si>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</si>
  <si>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</si>
  <si>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</si>
  <si>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</si>
  <si>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</si>
  <si>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</si>
  <si>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</si>
  <si>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</si>
  <si>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</si>
  <si>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</si>
  <si>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</si>
  <si>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</si>
  <si>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</si>
  <si>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</si>
  <si>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</si>
  <si>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</si>
  <si>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</si>
  <si>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</si>
  <si>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</si>
  <si>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</si>
  <si>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</si>
  <si>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</si>
  <si>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</si>
  <si>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</si>
  <si>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</si>
  <si>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</si>
  <si>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</si>
  <si>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</si>
  <si>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</si>
  <si>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</si>
  <si>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</si>
  <si>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</si>
  <si>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</si>
  <si>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</si>
  <si>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</si>
  <si>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</si>
  <si>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</si>
  <si>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</si>
  <si>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</si>
  <si>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</si>
  <si>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</si>
  <si>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</si>
  <si>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</si>
  <si>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</si>
  <si>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</si>
  <si>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</si>
  <si>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</si>
  <si>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</si>
  <si>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</si>
  <si>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</si>
  <si>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</si>
  <si>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</si>
  <si>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</si>
  <si>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</si>
  <si>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</si>
  <si>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</si>
  <si>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</si>
  <si>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</si>
  <si>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</si>
  <si>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</si>
  <si>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</si>
  <si>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</si>
  <si>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</si>
  <si>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</si>
  <si>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</si>
  <si>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</si>
  <si>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</si>
  <si>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</si>
  <si>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</si>
  <si>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</si>
  <si>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</si>
  <si>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</si>
  <si>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</si>
  <si>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</si>
  <si>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</si>
  <si>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</si>
  <si>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</si>
  <si>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</si>
  <si>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</si>
  <si>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</si>
  <si>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</si>
  <si>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</si>
  <si>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</si>
  <si>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</si>
  <si>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</si>
  <si>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</si>
  <si>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</si>
  <si>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</si>
  <si>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</si>
  <si>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</si>
  <si>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</si>
  <si>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</si>
  <si>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</si>
  <si>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</si>
  <si>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</si>
  <si>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</si>
  <si>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</si>
  <si>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</si>
  <si>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</si>
  <si>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</si>
  <si>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</si>
  <si>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</si>
  <si>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</si>
  <si>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</si>
  <si>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</si>
  <si>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</si>
  <si>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</si>
  <si>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</si>
  <si>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</si>
  <si>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</si>
  <si>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</si>
  <si>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</si>
  <si>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</si>
  <si>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</si>
  <si>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</si>
  <si>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</si>
  <si>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</si>
  <si>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</si>
  <si>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</si>
  <si>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</si>
  <si>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</si>
  <si>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</si>
  <si>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</si>
  <si>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</si>
  <si>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</si>
  <si>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</si>
  <si>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</si>
  <si>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</si>
  <si>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</si>
  <si>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</si>
  <si>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</si>
  <si>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</si>
  <si>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</si>
  <si>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</si>
  <si>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</si>
  <si>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</si>
  <si>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</si>
  <si>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</si>
  <si>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</si>
  <si>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</si>
  <si>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</si>
  <si>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</si>
  <si>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</si>
  <si>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</si>
  <si>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</si>
  <si>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</si>
  <si>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</si>
  <si>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</si>
  <si>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</si>
  <si>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</si>
  <si>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</si>
  <si>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</si>
  <si>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</si>
  <si>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</si>
  <si>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</si>
  <si>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</si>
  <si>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</si>
  <si>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</si>
  <si>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</si>
  <si>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</si>
  <si>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</si>
  <si>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</si>
  <si>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</si>
  <si>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</si>
  <si>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</si>
  <si>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</si>
  <si>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</si>
  <si>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</si>
  <si>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</si>
  <si>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</si>
  <si>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</si>
  <si>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</si>
  <si>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</si>
  <si>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</si>
  <si>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</si>
  <si>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</si>
  <si>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</si>
  <si>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</si>
  <si>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</si>
  <si>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</si>
  <si>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</si>
  <si>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</si>
  <si>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</si>
  <si>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</si>
  <si>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</si>
  <si>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</si>
  <si>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</si>
  <si>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</si>
  <si>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</si>
  <si>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</si>
  <si>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</si>
  <si>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</si>
  <si>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</si>
  <si>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</si>
  <si>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</si>
  <si>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</si>
  <si>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</si>
  <si>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</si>
  <si>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</si>
  <si>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</si>
  <si>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</si>
  <si>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</si>
  <si>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</si>
  <si>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</si>
  <si>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</si>
  <si>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</si>
  <si>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</si>
  <si>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</si>
  <si>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</si>
  <si>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</si>
  <si>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</si>
  <si>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</si>
  <si>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</si>
  <si>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</si>
  <si>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</si>
  <si>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</si>
  <si>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</si>
  <si>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</si>
  <si>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</si>
  <si>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</si>
  <si>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</si>
  <si>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</si>
  <si>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</si>
  <si>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</si>
  <si>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</si>
  <si>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</si>
  <si>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</si>
  <si>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</si>
  <si>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</si>
  <si>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</si>
  <si>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</si>
  <si>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</si>
  <si>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</si>
  <si>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</si>
  <si>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</si>
  <si>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</si>
  <si>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</si>
  <si>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</si>
  <si>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</si>
  <si>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</si>
  <si>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</si>
  <si>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</si>
  <si>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</si>
  <si>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</si>
  <si>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</si>
  <si>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</si>
  <si>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</si>
  <si>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</si>
  <si>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</si>
  <si>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</si>
  <si>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</si>
  <si>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</si>
  <si>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</si>
  <si>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</si>
  <si>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</si>
  <si>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</si>
  <si>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</si>
  <si>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</si>
  <si>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</si>
  <si>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</si>
  <si>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</si>
  <si>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</si>
  <si>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</si>
  <si>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</si>
  <si>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</si>
  <si>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</si>
  <si>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</si>
  <si>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</si>
  <si>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</si>
  <si>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</si>
  <si>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</si>
  <si>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</si>
  <si>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</si>
  <si>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</si>
  <si>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</si>
  <si>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</si>
  <si>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</si>
  <si>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</si>
  <si>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</si>
  <si>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</si>
  <si>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</si>
  <si>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</si>
  <si>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</si>
  <si>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</si>
  <si>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</si>
  <si>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</si>
  <si>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</si>
  <si>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</si>
  <si>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</si>
  <si>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</si>
  <si>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</si>
  <si>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</si>
  <si>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</si>
  <si>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</si>
  <si>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</si>
  <si>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</si>
  <si>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</si>
  <si>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</si>
  <si>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</si>
  <si>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</si>
  <si>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</si>
  <si>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</si>
  <si>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</si>
  <si>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</si>
  <si>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</si>
  <si>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</si>
  <si>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</si>
  <si>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</si>
  <si>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</si>
  <si>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</si>
  <si>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</si>
  <si>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</si>
  <si>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</si>
  <si>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</si>
  <si>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</si>
  <si>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</si>
  <si>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</si>
  <si>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</si>
  <si>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</si>
  <si>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</si>
  <si>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</si>
  <si>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</si>
  <si>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</si>
  <si>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</si>
  <si>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</si>
  <si>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</si>
  <si>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</si>
  <si>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</si>
  <si>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</si>
  <si>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</si>
  <si>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</si>
  <si>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</si>
  <si>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</si>
  <si>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</si>
  <si>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</si>
  <si>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</si>
  <si>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</si>
  <si>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</si>
  <si>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</si>
  <si>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</si>
  <si>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</si>
  <si>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</si>
  <si>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</si>
  <si>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</si>
  <si>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</si>
  <si>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</si>
  <si>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</si>
  <si>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</si>
  <si>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</si>
  <si>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</si>
  <si>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</si>
  <si>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</si>
  <si>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</si>
  <si>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</si>
  <si>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</si>
  <si>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</si>
  <si>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</si>
  <si>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</si>
  <si>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</si>
  <si>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</si>
  <si>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</si>
  <si>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</si>
  <si>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</si>
  <si>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</si>
  <si>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</si>
  <si>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</si>
  <si>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</si>
  <si>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</si>
  <si>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</si>
  <si>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</si>
  <si>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</si>
  <si>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</si>
  <si>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</si>
  <si>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</si>
  <si>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</si>
  <si>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</si>
  <si>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</si>
  <si>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</si>
  <si>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</si>
  <si>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</si>
  <si>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</si>
  <si>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</si>
  <si>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</si>
  <si>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</si>
  <si>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</si>
  <si>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</si>
  <si>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</si>
  <si>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</si>
  <si>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</si>
  <si>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</si>
  <si>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</si>
  <si>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</si>
  <si>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</si>
  <si>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</si>
  <si>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</si>
  <si>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</si>
  <si>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</si>
  <si>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</si>
  <si>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</si>
  <si>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</si>
  <si>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</si>
  <si>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</si>
  <si>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</si>
  <si>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</si>
  <si>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</si>
  <si>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</si>
  <si>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</si>
  <si>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</si>
  <si>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</si>
  <si>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</si>
  <si>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</si>
  <si>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</si>
  <si>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</si>
  <si>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</si>
  <si>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</si>
  <si>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</si>
  <si>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</si>
  <si>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</si>
  <si>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</si>
  <si>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</si>
  <si>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</si>
  <si>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</si>
  <si>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</si>
  <si>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</si>
  <si>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</si>
  <si>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</si>
  <si>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</si>
  <si>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</si>
  <si>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</si>
  <si>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</si>
  <si>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</si>
  <si>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</si>
  <si>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</si>
  <si>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</si>
  <si>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</si>
  <si>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</si>
  <si>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</si>
  <si>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</si>
  <si>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</si>
  <si>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</si>
  <si>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</si>
  <si>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</si>
  <si>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</si>
  <si>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</si>
  <si>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</si>
  <si>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</si>
  <si>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</si>
  <si>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</si>
  <si>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</si>
  <si>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</si>
  <si>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</si>
  <si>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</si>
  <si>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</si>
  <si>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</si>
  <si>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</si>
  <si>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</si>
  <si>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</si>
  <si>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</si>
  <si>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</si>
  <si>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</si>
  <si>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</si>
  <si>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</si>
  <si>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</si>
  <si>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</si>
  <si>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</si>
  <si>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</si>
  <si>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</si>
  <si>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</si>
  <si>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</si>
  <si>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</si>
  <si>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</si>
  <si>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</si>
  <si>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</si>
  <si>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</si>
  <si>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</si>
  <si>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</si>
  <si>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</si>
  <si>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</si>
  <si>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</si>
  <si>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</si>
  <si>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</si>
  <si>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</si>
  <si>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</si>
  <si>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</si>
  <si>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</si>
  <si>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</si>
  <si>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</si>
  <si>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</si>
  <si>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</si>
  <si>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</si>
  <si>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</si>
  <si>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</si>
  <si>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</si>
  <si>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</si>
  <si>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</si>
  <si>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</si>
  <si>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</si>
  <si>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</si>
  <si>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</si>
  <si>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</si>
  <si>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</si>
  <si>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</si>
  <si>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</si>
  <si>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</si>
  <si>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</si>
  <si>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</si>
  <si>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</si>
  <si>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</si>
  <si>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</si>
  <si>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</si>
  <si>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</si>
  <si>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</si>
  <si>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</si>
  <si>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</si>
  <si>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</si>
  <si>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</si>
  <si>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</si>
  <si>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</si>
  <si>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</si>
  <si>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</si>
  <si>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</si>
  <si>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</si>
  <si>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</si>
  <si>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</si>
  <si>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</si>
  <si>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</si>
  <si>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</si>
  <si>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</si>
  <si>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</si>
  <si>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</si>
  <si>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</si>
  <si>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</si>
  <si>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</si>
  <si>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</si>
  <si>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</si>
  <si>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</si>
  <si>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</si>
  <si>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</si>
  <si>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</si>
  <si>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</si>
  <si>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</si>
  <si>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</si>
  <si>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</si>
  <si>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</si>
  <si>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</si>
  <si>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</si>
  <si>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</si>
  <si>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</si>
  <si>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</si>
  <si>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</si>
  <si>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</si>
  <si>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</si>
  <si>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</si>
  <si>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</si>
  <si>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</si>
  <si>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</si>
  <si>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</si>
  <si>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</si>
  <si>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</si>
  <si>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</si>
  <si>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</si>
  <si>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</si>
  <si>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</si>
  <si>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</si>
  <si>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</si>
  <si>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</si>
  <si>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</si>
  <si>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</si>
  <si>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</si>
  <si>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</si>
  <si>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</si>
  <si>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</si>
  <si>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</si>
  <si>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</si>
  <si>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</si>
  <si>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</si>
  <si>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</si>
  <si>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</si>
  <si>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</si>
  <si>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</si>
  <si>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</si>
  <si>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</si>
  <si>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</si>
  <si>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</si>
  <si>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</si>
  <si>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</si>
  <si>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</si>
  <si>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</si>
  <si>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</si>
  <si>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</si>
  <si>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</si>
  <si>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</si>
  <si>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</si>
  <si>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</si>
  <si>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</si>
  <si>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</si>
  <si>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</si>
  <si>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</si>
  <si>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</si>
  <si>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</si>
  <si>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</si>
  <si>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</si>
  <si>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</si>
  <si>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</si>
  <si>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</si>
  <si>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</si>
  <si>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</si>
  <si>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</si>
  <si>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</si>
  <si>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</si>
  <si>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</si>
  <si>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</si>
  <si>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</si>
  <si>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</si>
  <si>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</si>
  <si>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</si>
  <si>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</si>
  <si>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</si>
  <si>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</si>
  <si>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</si>
  <si>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</si>
  <si>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</si>
  <si>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</si>
  <si>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</si>
  <si>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</si>
  <si>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</si>
  <si>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</si>
  <si>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</si>
  <si>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</si>
  <si>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</si>
  <si>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</si>
  <si>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</si>
  <si>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</si>
  <si>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</si>
  <si>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</si>
  <si>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</si>
  <si>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</si>
  <si>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</si>
  <si>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</si>
  <si>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</si>
  <si>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</si>
  <si>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</si>
  <si>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</si>
  <si>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</si>
  <si>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</si>
  <si>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</si>
  <si>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</si>
  <si>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</si>
  <si>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</si>
  <si>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</si>
  <si>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</si>
  <si>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</si>
  <si>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</si>
  <si>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</si>
  <si>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</si>
  <si>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</si>
  <si>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</si>
  <si>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</si>
  <si>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</si>
  <si>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</si>
  <si>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</si>
  <si>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</si>
  <si>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</si>
  <si>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</si>
  <si>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</si>
  <si>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</si>
  <si>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</si>
  <si>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</si>
  <si>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</si>
  <si>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</si>
  <si>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</si>
  <si>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</si>
  <si>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</si>
  <si>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</si>
  <si>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</si>
  <si>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</si>
  <si>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</si>
  <si>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</si>
  <si>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</si>
  <si>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</si>
  <si>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</si>
  <si>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</si>
  <si>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</si>
  <si>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</si>
  <si>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</si>
  <si>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</si>
  <si>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</si>
  <si>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</si>
  <si>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</si>
  <si>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</si>
  <si>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</si>
  <si>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</si>
  <si>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</si>
  <si>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</si>
  <si>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</si>
  <si>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</si>
  <si>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</si>
  <si>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</si>
  <si>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</si>
  <si>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</si>
  <si>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</si>
  <si>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</si>
  <si>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</si>
  <si>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</si>
  <si>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</si>
  <si>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</si>
  <si>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</si>
  <si>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</si>
  <si>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</si>
  <si>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</si>
  <si>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</si>
  <si>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</si>
  <si>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</si>
  <si>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</si>
  <si>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</si>
  <si>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</si>
  <si>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</si>
  <si>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</si>
  <si>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</si>
  <si>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</si>
  <si>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</si>
  <si>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</si>
  <si>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</si>
  <si>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</si>
  <si>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</si>
  <si>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</si>
  <si>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</si>
  <si>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</si>
  <si>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</si>
  <si>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</si>
  <si>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</si>
  <si>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</si>
  <si>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</si>
  <si>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</si>
  <si>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</si>
  <si>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</si>
  <si>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</si>
  <si>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</si>
  <si>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</si>
  <si>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</si>
  <si>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</si>
  <si>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</si>
  <si>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</si>
  <si>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</si>
  <si>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</si>
  <si>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</si>
  <si>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</si>
  <si>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</si>
  <si>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</si>
  <si>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</si>
  <si>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</si>
  <si>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</si>
  <si>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</si>
  <si>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</si>
  <si>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</si>
  <si>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</si>
  <si>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</si>
  <si>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</si>
  <si>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</si>
  <si>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</si>
  <si>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</si>
  <si>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</si>
  <si>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</si>
  <si>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</si>
  <si>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</si>
  <si>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</si>
  <si>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</si>
  <si>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</si>
  <si>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</si>
  <si>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</si>
  <si>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</si>
  <si>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</si>
  <si>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</si>
  <si>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</si>
  <si>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</si>
  <si>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</si>
  <si>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</si>
  <si>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</si>
  <si>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</si>
  <si>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</si>
  <si>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</si>
  <si>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</si>
  <si>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</si>
  <si>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</si>
  <si>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</si>
  <si>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</si>
  <si>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</si>
  <si>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</si>
  <si>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</si>
  <si>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</si>
  <si>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</si>
  <si>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</si>
  <si>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</si>
  <si>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</si>
  <si>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</si>
  <si>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</si>
  <si>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</si>
  <si>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</si>
  <si>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</si>
  <si>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</si>
  <si>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</si>
  <si>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</si>
  <si>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</si>
  <si>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</si>
  <si>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</si>
  <si>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</si>
  <si>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</si>
  <si>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</si>
  <si>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</si>
  <si>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</si>
  <si>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</si>
  <si>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</si>
  <si>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</si>
  <si>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</si>
  <si>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</si>
  <si>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</si>
  <si>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</si>
  <si>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</si>
  <si>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</si>
  <si>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</si>
  <si>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</si>
  <si>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</si>
  <si>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</si>
  <si>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</si>
  <si>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</si>
  <si>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</si>
  <si>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</si>
  <si>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</si>
  <si>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</si>
  <si>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</si>
  <si>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</si>
  <si>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</si>
  <si>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</si>
  <si>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</si>
  <si>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</si>
  <si>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</si>
  <si>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</si>
  <si>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</si>
  <si>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</si>
  <si>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</si>
  <si>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</si>
  <si>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</si>
  <si>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</si>
  <si>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</si>
  <si>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</si>
  <si>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</si>
  <si>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</si>
  <si>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</si>
  <si>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</si>
  <si>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</si>
  <si>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</si>
  <si>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</si>
  <si>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</si>
  <si>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</si>
  <si>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</si>
  <si>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</si>
  <si>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</si>
  <si>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</si>
  <si>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</si>
  <si>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</si>
  <si>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</si>
  <si>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</si>
  <si>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</si>
  <si>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</si>
  <si>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</si>
  <si>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</si>
  <si>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</si>
  <si>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</si>
  <si>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</si>
  <si>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</si>
  <si>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</si>
  <si>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</si>
  <si>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</si>
  <si>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</si>
  <si>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</si>
  <si>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</si>
  <si>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</si>
  <si>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</si>
  <si>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</si>
  <si>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</si>
  <si>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</si>
  <si>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</si>
  <si>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</si>
  <si>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</si>
  <si>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</si>
  <si>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</si>
  <si>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</si>
  <si>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</si>
  <si>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</si>
  <si>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</si>
  <si>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</si>
  <si>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</si>
  <si>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</si>
  <si>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</si>
  <si>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</si>
  <si>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</si>
  <si>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</si>
  <si>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</si>
  <si>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</si>
  <si>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</si>
  <si>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</si>
  <si>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</si>
  <si>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</si>
  <si>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</si>
  <si>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</si>
  <si>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</si>
  <si>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</si>
  <si>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</si>
  <si>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</si>
  <si>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</si>
  <si>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</si>
  <si>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</si>
  <si>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</si>
  <si>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</si>
  <si>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</si>
  <si>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</si>
  <si>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</si>
  <si>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</si>
  <si>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</si>
  <si>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</si>
  <si>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</si>
  <si>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</si>
  <si>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</si>
  <si>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</si>
  <si>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</si>
  <si>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</si>
  <si>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</si>
  <si>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</si>
  <si>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</si>
  <si>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</si>
  <si>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</si>
  <si>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</si>
  <si>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</si>
  <si>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</si>
  <si>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</si>
  <si>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</si>
  <si>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</si>
  <si>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</si>
  <si>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</si>
  <si>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</si>
  <si>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</si>
  <si>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</si>
  <si>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</si>
  <si>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</si>
  <si>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</si>
  <si>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</si>
  <si>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</si>
  <si>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</si>
  <si>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</si>
  <si>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</si>
  <si>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</si>
  <si>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</si>
  <si>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</si>
  <si>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</si>
  <si>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</si>
  <si>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</si>
  <si>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</si>
  <si>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</si>
  <si>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</si>
  <si>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</si>
  <si>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</si>
  <si>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</si>
  <si>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</si>
  <si>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</si>
  <si>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</si>
  <si>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</si>
  <si>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</si>
  <si>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</si>
  <si>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</si>
  <si>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</si>
  <si>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</si>
  <si>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</si>
  <si>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</si>
  <si>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</si>
  <si>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</si>
  <si>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</si>
  <si>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</si>
  <si>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</si>
  <si>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</si>
  <si>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</si>
  <si>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</si>
  <si>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</si>
  <si>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</si>
  <si>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</si>
  <si>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</si>
  <si>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</si>
  <si>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</si>
  <si>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</si>
  <si>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</si>
  <si>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</si>
  <si>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</si>
  <si>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</si>
  <si>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</si>
  <si>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</si>
  <si>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</si>
  <si>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</si>
  <si>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</si>
  <si>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</si>
  <si>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</si>
  <si>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</si>
  <si>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</si>
  <si>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</si>
  <si>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</si>
  <si>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</si>
  <si>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</si>
  <si>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</si>
  <si>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</si>
  <si>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</si>
  <si>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</si>
  <si>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</si>
  <si>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</si>
  <si>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</si>
  <si>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</si>
  <si>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</si>
  <si>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</si>
  <si>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</si>
  <si>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</si>
  <si>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</si>
  <si>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</si>
  <si>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</si>
  <si>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</si>
  <si>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</si>
  <si>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</si>
  <si>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</si>
  <si>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</si>
  <si>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</si>
  <si>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</si>
  <si>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</si>
  <si>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</si>
  <si>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</si>
  <si>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</si>
  <si>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</si>
  <si>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</si>
  <si>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</si>
  <si>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</si>
  <si>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</si>
  <si>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</si>
  <si>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</si>
  <si>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</si>
  <si>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</si>
  <si>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</si>
  <si>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</si>
  <si>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</si>
  <si>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</si>
  <si>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</si>
  <si>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</si>
  <si>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</si>
  <si>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</si>
  <si>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</si>
  <si>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</si>
  <si>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</si>
  <si>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</si>
  <si>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</si>
  <si>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</si>
  <si>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</si>
  <si>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</si>
  <si>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</si>
  <si>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</si>
  <si>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</si>
  <si>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</si>
  <si>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</si>
  <si>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</si>
  <si>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</si>
  <si>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</si>
  <si>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</si>
  <si>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</si>
  <si>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</si>
  <si>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</si>
  <si>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</si>
  <si>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</si>
  <si>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</si>
  <si>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</si>
  <si>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</si>
  <si>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</si>
  <si>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</si>
  <si>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</si>
  <si>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</si>
  <si>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</si>
  <si>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</si>
  <si>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</si>
  <si>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</si>
  <si>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</si>
  <si>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</si>
  <si>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</si>
  <si>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</si>
  <si>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</si>
  <si>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</si>
  <si>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</si>
  <si>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</si>
  <si>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</si>
  <si>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</si>
  <si>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</si>
  <si>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</si>
  <si>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</si>
  <si>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</si>
  <si>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</si>
  <si>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</si>
  <si>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</si>
  <si>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</si>
  <si>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</si>
  <si>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</si>
  <si>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</si>
  <si>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</si>
  <si>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</si>
  <si>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</si>
  <si>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</si>
  <si>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</si>
  <si>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</si>
  <si>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</si>
  <si>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</si>
  <si>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</si>
  <si>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</si>
  <si>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</si>
  <si>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</si>
  <si>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</si>
  <si>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</si>
  <si>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</si>
  <si>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</si>
  <si>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</si>
  <si>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</si>
  <si>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</si>
  <si>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</si>
  <si>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</si>
  <si>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</si>
  <si>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</si>
  <si>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</si>
  <si>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</si>
  <si>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</si>
  <si>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</si>
  <si>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</si>
  <si>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</si>
  <si>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</si>
  <si>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</si>
  <si>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</si>
  <si>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</si>
  <si>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</si>
  <si>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</si>
  <si>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</si>
  <si>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</si>
  <si>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</si>
  <si>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</si>
  <si>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</si>
  <si>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</si>
  <si>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</si>
  <si>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</si>
  <si>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</si>
  <si>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</si>
  <si>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</si>
  <si>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</si>
  <si>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</si>
  <si>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</si>
  <si>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</si>
  <si>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</si>
  <si>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</si>
  <si>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</si>
  <si>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</si>
  <si>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</si>
  <si>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</si>
  <si>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</si>
  <si>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</si>
  <si>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</si>
  <si>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</si>
  <si>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</si>
  <si>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</si>
  <si>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</si>
  <si>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</si>
  <si>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</si>
  <si>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</si>
  <si>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</si>
  <si>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</si>
  <si>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</si>
  <si>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</si>
  <si>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</si>
  <si>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</si>
  <si>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</si>
  <si>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</si>
  <si>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</si>
  <si>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</si>
  <si>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</si>
  <si>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</si>
  <si>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</si>
  <si>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</si>
  <si>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</si>
  <si>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</si>
  <si>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</si>
  <si>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</si>
  <si>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</si>
  <si>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</si>
  <si>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</si>
  <si>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</si>
  <si>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</si>
  <si>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</si>
  <si>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</si>
  <si>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</si>
  <si>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</si>
  <si>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</si>
  <si>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</si>
  <si>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</si>
  <si>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</si>
  <si>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</si>
  <si>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</si>
  <si>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</si>
  <si>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</si>
  <si>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</si>
  <si>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</si>
  <si>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</si>
  <si>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</si>
  <si>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</si>
  <si>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</si>
  <si>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</si>
  <si>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</si>
  <si>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</si>
  <si>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</si>
  <si>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</si>
  <si>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</si>
  <si>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</si>
  <si>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</si>
  <si>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</si>
  <si>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</si>
  <si>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</si>
  <si>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</si>
  <si>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</si>
  <si>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</si>
  <si>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</si>
  <si>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</si>
  <si>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</si>
  <si>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</si>
  <si>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</si>
  <si>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</si>
  <si>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</si>
  <si>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</si>
  <si>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</si>
  <si>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</si>
  <si>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</si>
  <si>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</si>
  <si>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</si>
  <si>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</si>
  <si>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</si>
  <si>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</si>
  <si>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</si>
  <si>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</si>
  <si>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</si>
  <si>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</si>
  <si>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</si>
  <si>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</si>
  <si>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</si>
  <si>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</si>
  <si>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</si>
  <si>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</si>
  <si>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</si>
  <si>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</si>
  <si>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</si>
  <si>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</si>
  <si>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</si>
  <si>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</si>
  <si>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</si>
  <si>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</si>
  <si>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</si>
  <si>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</si>
  <si>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</si>
  <si>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</si>
  <si>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</si>
  <si>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</si>
  <si>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</si>
  <si>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</si>
  <si>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</si>
  <si>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</si>
  <si>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</si>
  <si>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</si>
  <si>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</si>
  <si>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</si>
  <si>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</si>
  <si>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</si>
  <si>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</si>
  <si>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</si>
  <si>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</si>
  <si>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</si>
  <si>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</si>
  <si>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</si>
  <si>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</si>
  <si>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</si>
  <si>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</si>
  <si>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</si>
  <si>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</si>
  <si>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</si>
  <si>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</si>
  <si>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</si>
  <si>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</si>
  <si>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</si>
  <si>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</si>
  <si>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</si>
  <si>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</si>
  <si>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</si>
  <si>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</si>
  <si>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</si>
  <si>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</si>
  <si>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</si>
  <si>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</si>
  <si>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</si>
  <si>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</si>
  <si>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</si>
  <si>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</si>
  <si>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</si>
  <si>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</si>
  <si>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</si>
  <si>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</si>
  <si>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</si>
  <si>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</si>
  <si>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</si>
  <si>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</si>
  <si>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</si>
  <si>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</si>
  <si>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</si>
  <si>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</si>
  <si>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</si>
  <si>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</si>
  <si>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</si>
  <si>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</si>
  <si>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</si>
  <si>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</si>
  <si>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</si>
  <si>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</si>
  <si>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</si>
  <si>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</si>
  <si>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</si>
  <si>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</si>
  <si>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</si>
  <si>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</si>
  <si>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</si>
  <si>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</si>
  <si>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</si>
  <si>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</si>
  <si>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</si>
  <si>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</si>
  <si>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</si>
  <si>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</si>
  <si>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</si>
  <si>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</si>
  <si>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</si>
  <si>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</si>
  <si>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</si>
  <si>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</si>
  <si>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</si>
  <si>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</si>
  <si>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</si>
  <si>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</si>
  <si>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</si>
  <si>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</si>
  <si>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</si>
  <si>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</si>
  <si>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</si>
  <si>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</si>
  <si>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</si>
  <si>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</si>
  <si>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</si>
  <si>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</si>
  <si>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</si>
  <si>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</si>
  <si>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</si>
  <si>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</si>
  <si>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</si>
  <si>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</si>
  <si>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</si>
  <si>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</si>
  <si>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</si>
  <si>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</si>
  <si>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</si>
  <si>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</si>
  <si>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</si>
  <si>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</si>
  <si>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</si>
  <si>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</si>
  <si>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</si>
  <si>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</si>
  <si>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</si>
  <si>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</si>
  <si>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</si>
  <si>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</si>
  <si>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</si>
  <si>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</si>
  <si>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</si>
  <si>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</si>
  <si>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</si>
  <si>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</si>
  <si>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</si>
  <si>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</si>
  <si>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</si>
  <si>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</si>
  <si>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</si>
  <si>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</si>
  <si>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</si>
  <si>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</si>
  <si>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</si>
  <si>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</si>
  <si>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</si>
  <si>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</si>
  <si>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</si>
  <si>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</si>
  <si>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</si>
  <si>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</si>
  <si>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</si>
  <si>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</si>
  <si>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</si>
  <si>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</si>
  <si>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</si>
  <si>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</si>
  <si>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</si>
  <si>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</si>
  <si>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</si>
  <si>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</si>
  <si>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</si>
  <si>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</si>
  <si>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</si>
  <si>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</si>
  <si>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</si>
  <si>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</si>
  <si>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</si>
  <si>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</si>
  <si>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</si>
  <si>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</si>
  <si>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</si>
  <si>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</si>
  <si>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</si>
  <si>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</si>
  <si>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</si>
  <si>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</si>
  <si>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</si>
  <si>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</si>
  <si>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</si>
  <si>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</si>
  <si>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</si>
  <si>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</si>
  <si>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</si>
  <si>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</si>
  <si>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</si>
  <si>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</si>
  <si>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</si>
  <si>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</si>
  <si>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</si>
  <si>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</si>
  <si>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</si>
  <si>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</si>
  <si>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</si>
  <si>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</si>
  <si>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</si>
  <si>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</si>
  <si>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</si>
  <si>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</si>
  <si>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</si>
  <si>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</si>
  <si>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</si>
  <si>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</si>
  <si>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</si>
  <si>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</si>
  <si>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</si>
  <si>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</si>
  <si>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</si>
  <si>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</si>
  <si>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</si>
  <si>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</si>
  <si>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</si>
  <si>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</si>
  <si>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</si>
  <si>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</si>
  <si>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</si>
  <si>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</si>
  <si>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</si>
  <si>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</si>
  <si>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</si>
  <si>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</si>
  <si>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</si>
  <si>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</si>
  <si>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</si>
  <si>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</si>
  <si>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</si>
  <si>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</si>
  <si>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</si>
  <si>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</si>
  <si>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</si>
  <si>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</si>
  <si>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</si>
  <si>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</si>
  <si>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</si>
  <si>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</si>
  <si>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</si>
  <si>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</si>
  <si>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</si>
  <si>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</si>
  <si>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</si>
  <si>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</si>
  <si>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</si>
  <si>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</si>
  <si>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</si>
  <si>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</si>
  <si>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</si>
  <si>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</si>
  <si>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</si>
  <si>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</si>
  <si>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</si>
  <si>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</si>
  <si>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</si>
  <si>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</si>
  <si>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</si>
  <si>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</si>
  <si>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</si>
  <si>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</si>
  <si>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</si>
  <si>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</si>
  <si>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</si>
  <si>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</si>
  <si>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</si>
  <si>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</si>
  <si>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</si>
  <si>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</si>
  <si>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</si>
  <si>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</si>
  <si>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</si>
  <si>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</si>
  <si>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</si>
  <si>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</si>
  <si>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</si>
  <si>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</si>
  <si>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</si>
  <si>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</si>
  <si>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</si>
  <si>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</si>
  <si>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</si>
  <si>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</si>
  <si>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</si>
  <si>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</si>
  <si>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</si>
  <si>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</si>
  <si>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</si>
  <si>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</si>
  <si>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</si>
  <si>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</si>
  <si>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</si>
  <si>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</si>
  <si>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</si>
  <si>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</si>
  <si>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</si>
  <si>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</si>
  <si>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</si>
  <si>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</si>
  <si>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</si>
  <si>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</si>
  <si>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</si>
  <si>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</si>
  <si>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</si>
  <si>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</si>
  <si>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</si>
  <si>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</si>
  <si>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</si>
  <si>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</si>
  <si>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</si>
  <si>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</si>
  <si>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</si>
  <si>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</si>
  <si>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</si>
  <si>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</si>
  <si>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</si>
  <si>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</si>
  <si>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</si>
  <si>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</si>
  <si>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</si>
  <si>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</si>
  <si>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</si>
  <si>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</si>
  <si>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</si>
  <si>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</si>
  <si>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</si>
  <si>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</si>
  <si>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</si>
  <si>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</si>
  <si>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</si>
  <si>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</si>
  <si>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</si>
  <si>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</si>
  <si>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</si>
  <si>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</si>
  <si>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</si>
  <si>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</si>
  <si>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</si>
  <si>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</si>
  <si>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</si>
  <si>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</si>
  <si>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</si>
  <si>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</si>
  <si>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</si>
  <si>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</si>
  <si>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</si>
  <si>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</si>
  <si>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</si>
  <si>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</si>
  <si>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</si>
  <si>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</si>
  <si>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</si>
  <si>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</si>
  <si>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</si>
  <si>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</si>
  <si>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</si>
  <si>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</si>
  <si>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</si>
  <si>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</si>
  <si>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</si>
  <si>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</si>
  <si>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</si>
  <si>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</si>
  <si>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</si>
  <si>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</si>
  <si>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</si>
  <si>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</si>
  <si>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</si>
  <si>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</si>
  <si>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</si>
  <si>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</si>
  <si>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</si>
  <si>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</si>
  <si>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</si>
  <si>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</si>
  <si>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</si>
  <si>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</si>
  <si>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</si>
  <si>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</si>
  <si>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</si>
  <si>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</si>
  <si>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</si>
  <si>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</si>
  <si>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</si>
  <si>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</si>
  <si>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</si>
  <si>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</si>
  <si>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</si>
  <si>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</si>
  <si>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</si>
  <si>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</si>
  <si>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</si>
  <si>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</si>
  <si>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</si>
  <si>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</si>
  <si>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</si>
  <si>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</si>
  <si>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</si>
  <si>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</si>
  <si>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</si>
  <si>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</si>
  <si>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</si>
  <si>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</si>
  <si>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</si>
  <si>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</si>
  <si>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</si>
  <si>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</si>
  <si>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</si>
  <si>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</si>
  <si>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</si>
  <si>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</si>
  <si>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</si>
  <si>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</si>
  <si>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</si>
  <si>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</si>
  <si>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</si>
  <si>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</si>
  <si>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</si>
  <si>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</si>
  <si>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</si>
  <si>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</si>
  <si>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</si>
  <si>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</si>
  <si>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</si>
  <si>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</si>
  <si>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</si>
  <si>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</si>
  <si>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</si>
  <si>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</si>
  <si>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</si>
  <si>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</si>
  <si>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</si>
  <si>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</si>
  <si>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</si>
  <si>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</si>
  <si>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</si>
  <si>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</si>
  <si>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</si>
  <si>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</si>
  <si>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</si>
  <si>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</si>
  <si>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</si>
  <si>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</si>
  <si>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</si>
  <si>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</si>
  <si>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</si>
  <si>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</si>
  <si>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</si>
  <si>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</si>
  <si>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</si>
  <si>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</si>
  <si>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</si>
  <si>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</si>
  <si>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</si>
  <si>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</si>
  <si>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</si>
  <si>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</si>
  <si>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</si>
  <si>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</si>
  <si>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</si>
  <si>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</si>
  <si>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</si>
  <si>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</si>
  <si>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</si>
  <si>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</si>
  <si>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</si>
  <si>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</si>
  <si>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</si>
  <si>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</si>
  <si>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</si>
  <si>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</si>
  <si>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</si>
  <si>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</si>
  <si>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</si>
  <si>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</si>
  <si>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</si>
  <si>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</si>
  <si>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</si>
  <si>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</si>
  <si>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</si>
  <si>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</si>
  <si>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</si>
  <si>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</si>
  <si>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</si>
  <si>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</si>
  <si>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</si>
  <si>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</si>
  <si>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</si>
  <si>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</si>
  <si>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</si>
  <si>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</si>
  <si>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</si>
  <si>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</si>
  <si>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</si>
  <si>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</si>
  <si>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</si>
  <si>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</si>
  <si>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</si>
  <si>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</si>
  <si>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</si>
  <si>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</si>
  <si>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</si>
  <si>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</si>
  <si>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</si>
  <si>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</si>
  <si>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</si>
  <si>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</si>
  <si>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</si>
  <si>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</si>
  <si>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</si>
  <si>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</si>
  <si>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</si>
  <si>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</si>
  <si>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</si>
  <si>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</si>
  <si>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</si>
  <si>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</si>
  <si>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</si>
  <si>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</si>
  <si>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</si>
  <si>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</si>
  <si>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</si>
  <si>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</si>
  <si>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</si>
  <si>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</si>
  <si>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</si>
  <si>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</si>
  <si>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</si>
  <si>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</si>
  <si>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</si>
  <si>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</si>
  <si>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</si>
  <si>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</si>
  <si>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</si>
  <si>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</si>
  <si>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</si>
  <si>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</si>
  <si>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</si>
  <si>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</si>
  <si>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</si>
  <si>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</si>
  <si>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</si>
  <si>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</si>
  <si>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</si>
  <si>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</si>
  <si>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</si>
  <si>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</si>
  <si>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</si>
  <si>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</si>
  <si>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</si>
  <si>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</si>
  <si>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</si>
  <si>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</si>
  <si>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</si>
  <si>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</si>
  <si>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</si>
  <si>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</si>
  <si>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</si>
  <si>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</si>
  <si>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</si>
  <si>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</si>
  <si>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</si>
  <si>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</si>
  <si>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</si>
  <si>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</si>
  <si>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</si>
  <si>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</si>
  <si>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</si>
  <si>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</si>
  <si>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</si>
  <si>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</si>
  <si>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</si>
  <si>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</si>
  <si>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</si>
  <si>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</si>
  <si>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</si>
  <si>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</si>
  <si>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</si>
  <si>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</si>
  <si>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</si>
  <si>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</si>
  <si>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</si>
  <si>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</si>
  <si>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</si>
  <si>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</si>
  <si>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</si>
  <si>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</si>
  <si>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</si>
  <si>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</si>
  <si>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</si>
  <si>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</si>
  <si>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</si>
  <si>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</si>
  <si>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</si>
  <si>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</si>
  <si>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</si>
  <si>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</si>
  <si>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</si>
  <si>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</si>
  <si>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</si>
  <si>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</si>
  <si>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</si>
  <si>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</si>
  <si>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</si>
  <si>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</si>
  <si>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</si>
  <si>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</si>
  <si>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</si>
  <si>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</si>
  <si>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</si>
  <si>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</si>
  <si>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</si>
  <si>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</si>
  <si>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</si>
  <si>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</si>
  <si>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</si>
  <si>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</si>
  <si>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</si>
  <si>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</si>
  <si>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</si>
  <si>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</si>
  <si>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</si>
  <si>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</si>
  <si>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</si>
  <si>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</si>
  <si>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</si>
  <si>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</si>
  <si>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</si>
  <si>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</si>
  <si>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</si>
  <si>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</si>
  <si>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</si>
  <si>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</si>
  <si>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</si>
  <si>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</si>
  <si>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</si>
  <si>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</si>
  <si>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</si>
  <si>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</si>
  <si>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</si>
  <si>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</si>
  <si>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</si>
  <si>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</si>
  <si>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</si>
  <si>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</si>
  <si>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</si>
  <si>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</si>
  <si>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</si>
  <si>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</si>
  <si>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</si>
  <si>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</si>
  <si>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</si>
  <si>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</si>
  <si>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</si>
  <si>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</si>
  <si>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</si>
  <si>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</si>
  <si>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</si>
  <si>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</si>
  <si>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</si>
  <si>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</si>
  <si>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</si>
  <si>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</si>
  <si>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</si>
  <si>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</si>
  <si>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</si>
  <si>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</si>
  <si>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</si>
  <si>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</si>
  <si>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</si>
  <si>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</si>
  <si>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</si>
  <si>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</si>
  <si>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</si>
  <si>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</si>
  <si>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</si>
  <si>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</si>
  <si>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</si>
  <si>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</si>
  <si>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</si>
  <si>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</si>
  <si>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</si>
  <si>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</si>
  <si>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</si>
  <si>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</si>
  <si>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</si>
  <si>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</si>
  <si>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</si>
  <si>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</si>
  <si>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</si>
  <si>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</si>
  <si>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</si>
  <si>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</si>
  <si>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</si>
  <si>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</si>
  <si>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</si>
  <si>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</si>
  <si>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</si>
  <si>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</si>
  <si>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</si>
  <si>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</si>
  <si>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</si>
  <si>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</si>
  <si>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</si>
  <si>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</si>
  <si>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</si>
  <si>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</si>
  <si>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</si>
  <si>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</si>
  <si>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</si>
  <si>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</si>
  <si>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</si>
  <si>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</si>
  <si>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</si>
  <si>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</si>
  <si>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</si>
  <si>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</si>
  <si>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</si>
  <si>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</si>
  <si>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</si>
  <si>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</si>
  <si>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</si>
  <si>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</si>
  <si>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</si>
  <si>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</si>
  <si>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</si>
  <si>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</si>
  <si>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</si>
  <si>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</si>
  <si>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</si>
  <si>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</si>
  <si>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</si>
  <si>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</si>
  <si>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</si>
  <si>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</si>
  <si>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</si>
  <si>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</si>
  <si>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</si>
  <si>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</si>
  <si>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</si>
  <si>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</si>
  <si>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</si>
  <si>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</si>
  <si>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</si>
  <si>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</si>
  <si>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</si>
  <si>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</si>
  <si>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</si>
  <si>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</si>
  <si>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</si>
  <si>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</si>
  <si>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</si>
  <si>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</si>
  <si>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</si>
  <si>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</si>
  <si>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</si>
  <si>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</si>
  <si>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</si>
  <si>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</si>
  <si>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</si>
  <si>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</si>
  <si>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</si>
  <si>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</si>
  <si>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</si>
  <si>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</si>
  <si>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</si>
  <si>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</si>
  <si>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</si>
  <si>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</si>
  <si>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</si>
  <si>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</si>
  <si>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</si>
  <si>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</si>
  <si>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</si>
  <si>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</si>
  <si>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</si>
  <si>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</si>
  <si>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</si>
  <si>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</si>
  <si>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</si>
  <si>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</si>
  <si>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</si>
  <si>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</si>
  <si>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</si>
  <si>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</si>
  <si>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</si>
  <si>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</si>
  <si>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</si>
  <si>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</si>
  <si>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</si>
  <si>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</si>
  <si>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</si>
  <si>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</si>
  <si>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</si>
  <si>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</si>
  <si>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</si>
  <si>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</si>
  <si>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</si>
  <si>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</si>
  <si>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</si>
  <si>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</si>
  <si>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</si>
  <si>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</si>
  <si>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</si>
  <si>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</si>
  <si>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</si>
  <si>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</si>
  <si>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</si>
  <si>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</si>
  <si>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</si>
  <si>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</si>
  <si>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</si>
  <si>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</si>
  <si>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</si>
  <si>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</si>
  <si>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</si>
  <si>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</si>
  <si>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</si>
  <si>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</si>
  <si>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</si>
  <si>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</si>
  <si>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</si>
  <si>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</si>
  <si>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</si>
  <si>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</si>
  <si>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</si>
  <si>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</si>
  <si>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</si>
  <si>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</si>
  <si>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</si>
  <si>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</si>
  <si>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</si>
  <si>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</si>
  <si>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</si>
  <si>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</si>
  <si>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</si>
  <si>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</si>
  <si>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</si>
  <si>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</si>
  <si>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</si>
  <si>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</si>
  <si>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</si>
  <si>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</si>
  <si>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</si>
  <si>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</si>
  <si>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</si>
  <si>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</si>
  <si>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</si>
  <si>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</si>
  <si>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</si>
  <si>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</si>
  <si>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</si>
  <si>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</si>
  <si>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</si>
  <si>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</si>
  <si>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</si>
  <si>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</si>
  <si>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</si>
  <si>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</si>
  <si>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</si>
  <si>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</si>
  <si>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</si>
  <si>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</si>
  <si>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</si>
  <si>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</si>
  <si>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</si>
  <si>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</si>
  <si>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</si>
  <si>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</si>
  <si>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</si>
  <si>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</si>
  <si>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</si>
  <si>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</si>
  <si>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</si>
  <si>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</si>
  <si>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</si>
  <si>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</si>
  <si>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</si>
  <si>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</si>
  <si>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</si>
  <si>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</si>
  <si>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</si>
  <si>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</si>
  <si>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</si>
  <si>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</si>
  <si>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</si>
  <si>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</si>
  <si>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</si>
  <si>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</si>
  <si>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</si>
  <si>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</si>
  <si>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</si>
  <si>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</si>
  <si>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</si>
  <si>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</si>
  <si>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</si>
  <si>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</si>
  <si>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</si>
  <si>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</si>
  <si>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</si>
  <si>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</si>
  <si>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</si>
  <si>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</si>
  <si>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</si>
  <si>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</si>
  <si>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</si>
  <si>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</si>
  <si>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</si>
  <si>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</si>
  <si>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</si>
  <si>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</si>
  <si>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</si>
  <si>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</si>
  <si>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</si>
  <si>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</si>
  <si>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</si>
  <si>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</si>
  <si>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</si>
  <si>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</si>
  <si>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</si>
  <si>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</si>
  <si>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</si>
  <si>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</si>
  <si>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</si>
  <si>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</si>
  <si>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</si>
  <si>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</si>
  <si>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</si>
  <si>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</si>
  <si>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</si>
  <si>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</si>
  <si>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</si>
  <si>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</si>
  <si>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</si>
  <si>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</si>
  <si>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</si>
  <si>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</si>
  <si>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</si>
  <si>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</si>
  <si>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</si>
  <si>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</si>
  <si>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</si>
  <si>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</si>
  <si>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</si>
  <si>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</si>
  <si>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</si>
  <si>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</si>
  <si>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</si>
  <si>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</si>
  <si>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</si>
  <si>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</si>
  <si>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</si>
  <si>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</si>
  <si>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</si>
  <si>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</si>
  <si>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</si>
  <si>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</si>
  <si>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</si>
  <si>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</si>
  <si>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</si>
  <si>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</si>
  <si>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</si>
  <si>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</si>
  <si>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</si>
  <si>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</si>
  <si>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</si>
  <si>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</si>
  <si>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</si>
  <si>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</si>
  <si>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</si>
  <si>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</si>
  <si>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</si>
  <si>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</si>
  <si>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</si>
  <si>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</si>
  <si>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</si>
  <si>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</si>
  <si>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</si>
  <si>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</si>
  <si>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</si>
  <si>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</si>
  <si>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</si>
  <si>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</si>
  <si>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</si>
  <si>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</si>
  <si>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</si>
  <si>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</si>
  <si>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</si>
  <si>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</si>
  <si>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</si>
  <si>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</si>
  <si>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</si>
  <si>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</si>
  <si>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</si>
  <si>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</si>
  <si>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</si>
  <si>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</si>
  <si>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</si>
  <si>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</si>
  <si>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</si>
  <si>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</si>
  <si>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</si>
  <si>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</si>
  <si>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</si>
  <si>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</si>
  <si>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</si>
  <si>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</si>
  <si>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</si>
  <si>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</si>
  <si>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</si>
  <si>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</si>
  <si>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</si>
  <si>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</si>
  <si>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</si>
  <si>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</si>
  <si>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</si>
  <si>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</si>
  <si>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</si>
  <si>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</si>
  <si>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</si>
  <si>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</si>
  <si>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</si>
  <si>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</si>
  <si>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</si>
  <si>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</si>
  <si>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</si>
  <si>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</si>
  <si>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</si>
  <si>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</si>
  <si>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</si>
  <si>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</si>
  <si>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</si>
  <si>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</si>
  <si>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</si>
  <si>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</si>
  <si>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</si>
  <si>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</si>
  <si>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</si>
  <si>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</si>
  <si>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</si>
  <si>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</si>
  <si>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</si>
  <si>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</si>
  <si>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</si>
  <si>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</si>
  <si>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</si>
  <si>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</si>
  <si>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</si>
  <si>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</si>
  <si>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</si>
  <si>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</si>
  <si>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</si>
  <si>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</si>
  <si>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</si>
  <si>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</si>
  <si>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</si>
  <si>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</si>
  <si>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</si>
  <si>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</si>
  <si>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</si>
  <si>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</si>
  <si>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</si>
  <si>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</si>
  <si>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</si>
  <si>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</si>
  <si>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</si>
  <si>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</si>
  <si>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</si>
  <si>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</si>
  <si>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</si>
  <si>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</si>
  <si>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</si>
  <si>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</si>
  <si>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</si>
  <si>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</si>
  <si>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</si>
  <si>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</si>
  <si>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</si>
  <si>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</si>
  <si>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</si>
  <si>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</si>
  <si>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</si>
  <si>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</si>
  <si>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</si>
  <si>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</si>
  <si>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</si>
  <si>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</si>
  <si>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</si>
  <si>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</si>
  <si>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</si>
  <si>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</si>
  <si>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</si>
  <si>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</si>
  <si>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</si>
  <si>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</si>
  <si>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</si>
  <si>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</si>
  <si>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</si>
  <si>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</si>
  <si>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</si>
  <si>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</si>
  <si>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</si>
  <si>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</si>
  <si>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</si>
  <si>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</si>
  <si>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</si>
  <si>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</si>
  <si>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</si>
  <si>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</si>
  <si>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</si>
  <si>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</si>
  <si>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</si>
  <si>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</si>
  <si>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</si>
  <si>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</si>
  <si>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</si>
  <si>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</si>
  <si>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</si>
  <si>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</si>
  <si>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</si>
  <si>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</si>
  <si>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</si>
  <si>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</si>
  <si>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</si>
  <si>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</si>
  <si>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</si>
  <si>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</si>
  <si>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</si>
  <si>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</si>
  <si>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</si>
  <si>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</si>
  <si>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</si>
  <si>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</si>
  <si>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</si>
  <si>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</si>
  <si>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</si>
  <si>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</si>
  <si>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</si>
  <si>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</si>
  <si>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</si>
  <si>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</si>
  <si>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</si>
  <si>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</si>
  <si>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</si>
  <si>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</si>
  <si>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</si>
  <si>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</si>
  <si>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</si>
  <si>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</si>
  <si>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</si>
  <si>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</si>
  <si>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</si>
  <si>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</si>
  <si>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</si>
  <si>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</si>
  <si>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</si>
  <si>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</si>
  <si>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</si>
  <si>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</si>
  <si>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</si>
  <si>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</si>
  <si>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</si>
  <si>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</si>
  <si>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</si>
  <si>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</si>
  <si>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</si>
  <si>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</si>
  <si>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</si>
  <si>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</si>
  <si>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</si>
  <si>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</si>
  <si>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</si>
  <si>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</si>
  <si>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</si>
  <si>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</si>
  <si>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</si>
  <si>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</si>
  <si>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</si>
  <si>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</si>
  <si>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</si>
  <si>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</si>
  <si>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</si>
  <si>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</si>
  <si>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</si>
  <si>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</si>
  <si>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</si>
  <si>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</si>
  <si>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</si>
  <si>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</si>
  <si>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</si>
  <si>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</si>
  <si>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</si>
  <si>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</si>
  <si>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</si>
  <si>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</si>
  <si>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</si>
  <si>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</si>
  <si>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</si>
  <si>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</si>
  <si>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</si>
  <si>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</si>
  <si>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</si>
  <si>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</si>
  <si>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</si>
  <si>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</si>
  <si>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</si>
  <si>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</si>
  <si>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</si>
  <si>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</si>
  <si>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</si>
  <si>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</si>
  <si>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</si>
  <si>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</si>
  <si>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</si>
  <si>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</si>
  <si>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</si>
  <si>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</si>
  <si>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</si>
  <si>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</si>
  <si>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</si>
  <si>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</si>
  <si>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</si>
  <si>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</si>
  <si>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</si>
  <si>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</si>
  <si>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</si>
  <si>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</si>
  <si>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</si>
  <si>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</si>
  <si>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</si>
  <si>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</si>
  <si>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</si>
  <si>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</si>
  <si>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</si>
  <si>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</si>
  <si>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</si>
  <si>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</si>
  <si>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</si>
  <si>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</si>
  <si>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</si>
  <si>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</si>
  <si>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</si>
  <si>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</si>
  <si>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</si>
  <si>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</si>
  <si>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</si>
  <si>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</si>
  <si>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</si>
  <si>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</si>
  <si>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</si>
  <si>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</si>
  <si>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</si>
  <si>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</si>
  <si>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</si>
  <si>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</si>
  <si>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</si>
  <si>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</si>
  <si>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</si>
  <si>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</si>
  <si>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</si>
  <si>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</si>
  <si>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</si>
  <si>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</si>
  <si>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</si>
  <si>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</si>
  <si>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</si>
  <si>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</si>
  <si>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</si>
  <si>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</si>
  <si>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</si>
  <si>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</si>
  <si>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</si>
  <si>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</si>
  <si>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</si>
  <si>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</si>
  <si>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</si>
  <si>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</si>
  <si>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</si>
  <si>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</si>
  <si>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</si>
  <si>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</si>
  <si>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</si>
  <si>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</si>
  <si>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</si>
  <si>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</si>
  <si>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</si>
  <si>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</si>
  <si>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</si>
  <si>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</si>
  <si>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</si>
  <si>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</si>
  <si>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</si>
  <si>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</si>
  <si>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</si>
  <si>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</si>
  <si>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</si>
  <si>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</si>
  <si>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</si>
  <si>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</si>
  <si>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</si>
  <si>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</si>
  <si>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</si>
  <si>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</si>
  <si>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</si>
  <si>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</si>
  <si>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</si>
  <si>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</si>
  <si>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</si>
  <si>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</si>
  <si>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</si>
  <si>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</si>
  <si>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</si>
  <si>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</si>
  <si>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</si>
  <si>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</si>
  <si>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</si>
  <si>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</si>
  <si>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</si>
  <si>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</si>
  <si>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</si>
  <si>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</si>
  <si>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</si>
  <si>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</si>
  <si>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</si>
  <si>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</si>
  <si>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</si>
  <si>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</si>
  <si>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</si>
  <si>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</si>
  <si>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</si>
  <si>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</si>
  <si>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</si>
  <si>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</si>
  <si>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</si>
  <si>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</si>
  <si>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</si>
  <si>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</si>
  <si>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</si>
  <si>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</si>
  <si>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</si>
  <si>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</si>
  <si>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</si>
  <si>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</si>
  <si>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</si>
  <si>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</si>
  <si>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</si>
  <si>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</si>
  <si>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</si>
  <si>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</si>
  <si>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</si>
  <si>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</si>
  <si>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</si>
  <si>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</si>
  <si>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</si>
  <si>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</si>
  <si>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</si>
  <si>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</si>
  <si>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</si>
  <si>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</si>
  <si>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</si>
  <si>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</si>
  <si>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</si>
  <si>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</si>
  <si>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</si>
  <si>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</si>
  <si>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</si>
  <si>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</si>
  <si>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</si>
  <si>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</si>
  <si>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</si>
  <si>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</si>
  <si>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</si>
  <si>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</si>
  <si>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</si>
  <si>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</si>
  <si>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</si>
  <si>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</si>
  <si>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</si>
  <si>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</si>
  <si>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</si>
  <si>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</si>
  <si>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</si>
  <si>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</si>
  <si>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</si>
  <si>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</si>
  <si>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</si>
  <si>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</si>
  <si>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</si>
  <si>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</si>
  <si>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</si>
  <si>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</si>
  <si>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</si>
  <si>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</si>
  <si>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</si>
  <si>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</si>
  <si>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</si>
  <si>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</si>
  <si>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</si>
  <si>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</si>
  <si>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</si>
  <si>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</si>
  <si>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</si>
  <si>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</si>
  <si>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</si>
  <si>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</si>
  <si>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</si>
  <si>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</si>
  <si>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</si>
  <si>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</si>
  <si>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</si>
  <si>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</si>
  <si>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</si>
  <si>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</si>
  <si>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</si>
  <si>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</si>
  <si>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</si>
  <si>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</si>
  <si>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</si>
  <si>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</si>
  <si>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</si>
  <si>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</si>
  <si>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</si>
  <si>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</si>
  <si>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</si>
  <si>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</si>
  <si>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</si>
  <si>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</si>
  <si>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</si>
  <si>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</si>
  <si>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</si>
  <si>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</si>
  <si>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</si>
  <si>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</si>
  <si>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</si>
  <si>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</si>
  <si>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</si>
  <si>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</si>
  <si>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</si>
  <si>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</si>
  <si>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</si>
  <si>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</si>
  <si>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</si>
  <si>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</si>
  <si>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</si>
  <si>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</si>
  <si>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</si>
  <si>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</si>
  <si>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</si>
  <si>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</si>
  <si>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</si>
  <si>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</si>
  <si>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</si>
  <si>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</si>
  <si>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</si>
  <si>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</si>
  <si>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</si>
  <si>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</si>
  <si>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</si>
  <si>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</si>
  <si>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</si>
  <si>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</si>
  <si>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</si>
  <si>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</si>
  <si>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</si>
  <si>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</si>
  <si>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</si>
  <si>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</si>
  <si>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</si>
  <si>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</si>
  <si>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</si>
  <si>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</si>
  <si>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</si>
  <si>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</si>
  <si>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</si>
  <si>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</si>
  <si>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</si>
  <si>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</si>
  <si>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</si>
  <si>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</si>
  <si>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</si>
  <si>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</si>
  <si>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</si>
  <si>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</si>
  <si>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</si>
  <si>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</si>
  <si>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</si>
  <si>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</si>
  <si>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</si>
  <si>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</si>
  <si>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</si>
  <si>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</si>
  <si>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</si>
  <si>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</si>
  <si>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</si>
  <si>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</si>
  <si>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</si>
  <si>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</si>
  <si>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</si>
  <si>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</si>
  <si>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</si>
  <si>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</si>
  <si>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</si>
  <si>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</si>
  <si>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</si>
  <si>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</si>
  <si>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</si>
  <si>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</si>
  <si>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</si>
  <si>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</si>
  <si>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</si>
  <si>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</si>
  <si>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</si>
  <si>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</si>
  <si>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</si>
  <si>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</si>
  <si>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</si>
  <si>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</si>
  <si>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</si>
  <si>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</si>
  <si>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</si>
  <si>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</si>
  <si>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</si>
  <si>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</si>
  <si>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</si>
  <si>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</si>
  <si>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</si>
  <si>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</si>
  <si>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</si>
  <si>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</si>
  <si>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</si>
  <si>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</si>
  <si>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</si>
  <si>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</si>
  <si>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</si>
  <si>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</si>
  <si>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</si>
  <si>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</si>
  <si>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</si>
  <si>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</si>
  <si>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</si>
  <si>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</si>
  <si>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</si>
  <si>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</si>
  <si>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</si>
  <si>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</si>
  <si>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</si>
  <si>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</si>
  <si>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</si>
  <si>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</si>
  <si>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</si>
  <si>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</si>
  <si>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</si>
  <si>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</si>
  <si>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</si>
  <si>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</si>
  <si>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</si>
  <si>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</si>
  <si>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</si>
  <si>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</si>
  <si>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</si>
  <si>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</si>
  <si>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</si>
  <si>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</si>
  <si>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</si>
  <si>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</si>
  <si>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</si>
  <si>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</si>
  <si>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</si>
  <si>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</si>
  <si>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</si>
  <si>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</si>
  <si>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</si>
  <si>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</si>
  <si>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</si>
  <si>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</si>
  <si>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</si>
  <si>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</si>
  <si>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</si>
  <si>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</si>
  <si>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</si>
  <si>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</si>
  <si>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</si>
  <si>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</si>
  <si>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</si>
  <si>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</si>
  <si>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</si>
  <si>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</si>
  <si>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</si>
  <si>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</si>
  <si>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</si>
  <si>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</si>
  <si>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</si>
  <si>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</si>
  <si>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</si>
  <si>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</si>
  <si>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</si>
  <si>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</si>
  <si>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</si>
  <si>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</si>
  <si>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</si>
  <si>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</si>
  <si>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</si>
  <si>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</si>
  <si>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</si>
  <si>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</si>
  <si>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</si>
  <si>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</si>
  <si>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</si>
  <si>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</si>
  <si>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</si>
  <si>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</si>
  <si>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</si>
  <si>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</si>
  <si>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</si>
  <si>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</si>
  <si>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</si>
  <si>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</si>
  <si>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</si>
  <si>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</si>
  <si>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</si>
  <si>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</si>
  <si>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</si>
  <si>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</si>
  <si>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</si>
  <si>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</si>
  <si>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</si>
  <si>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</si>
  <si>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</si>
  <si>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</si>
  <si>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</si>
  <si>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</si>
  <si>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</si>
  <si>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</si>
  <si>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</si>
  <si>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</si>
  <si>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</si>
  <si>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</si>
  <si>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</si>
  <si>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</si>
  <si>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</si>
  <si>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</si>
  <si>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</si>
  <si>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</si>
  <si>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</si>
  <si>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</si>
  <si>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</si>
  <si>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</si>
  <si>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</si>
  <si>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</si>
  <si>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</si>
  <si>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</si>
  <si>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</si>
  <si>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</si>
  <si>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</si>
  <si>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</si>
  <si>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</si>
  <si>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</si>
  <si>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</si>
  <si>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</si>
  <si>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</si>
  <si>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</si>
  <si>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</si>
  <si>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</si>
  <si>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</si>
  <si>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</si>
  <si>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</si>
  <si>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</si>
  <si>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</si>
  <si>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</si>
  <si>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</si>
  <si>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</si>
  <si>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</si>
  <si>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</si>
  <si>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</si>
  <si>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</si>
  <si>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</si>
  <si>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</si>
  <si>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</si>
  <si>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</si>
  <si>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</si>
  <si>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</si>
  <si>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</si>
  <si>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</si>
  <si>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</si>
  <si>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</si>
  <si>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</si>
  <si>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</si>
  <si>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</si>
  <si>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</si>
  <si>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</si>
  <si>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</si>
  <si>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</si>
  <si>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</si>
  <si>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</si>
  <si>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</si>
  <si>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</si>
  <si>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</si>
  <si>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</si>
  <si>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</si>
  <si>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</si>
  <si>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</si>
  <si>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</si>
  <si>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</si>
  <si>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</si>
  <si>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</si>
  <si>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</si>
  <si>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</si>
  <si>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</si>
  <si>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</si>
  <si>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</si>
  <si>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</si>
  <si>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</si>
  <si>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</si>
  <si>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</si>
  <si>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</si>
  <si>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</si>
  <si>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</si>
  <si>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</si>
  <si>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</si>
  <si>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</si>
  <si>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</si>
  <si>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</si>
  <si>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</si>
  <si>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</si>
  <si>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</si>
  <si>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</si>
  <si>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</si>
  <si>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</si>
  <si>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</si>
  <si>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</si>
  <si>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</si>
  <si>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</si>
  <si>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</si>
  <si>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</si>
  <si>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</si>
  <si>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</si>
  <si>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</si>
  <si>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</si>
  <si>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</si>
  <si>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</si>
  <si>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</si>
  <si>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</si>
  <si>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</si>
  <si>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</si>
  <si>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</si>
  <si>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</si>
  <si>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</si>
  <si>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</si>
  <si>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</si>
  <si>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</si>
  <si>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</si>
  <si>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</si>
  <si>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</si>
  <si>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</si>
  <si>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</si>
  <si>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</si>
  <si>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</si>
  <si>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</si>
  <si>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</si>
  <si>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</si>
  <si>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</si>
  <si>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</si>
  <si>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</si>
  <si>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</si>
  <si>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</si>
  <si>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</si>
  <si>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</si>
  <si>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</si>
  <si>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</si>
  <si>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</si>
  <si>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</si>
  <si>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</si>
  <si>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</si>
  <si>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</si>
  <si>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</si>
  <si>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</si>
  <si>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</si>
  <si>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</si>
  <si>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</si>
  <si>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</si>
  <si>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</si>
  <si>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</si>
  <si>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</si>
  <si>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</si>
  <si>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</si>
  <si>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</si>
  <si>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</si>
  <si>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</si>
  <si>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</si>
  <si>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</si>
  <si>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</si>
  <si>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</si>
  <si>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</si>
  <si>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</si>
  <si>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</si>
  <si>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</si>
  <si>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</si>
  <si>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</si>
  <si>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</si>
  <si>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</si>
  <si>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</si>
  <si>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</si>
  <si>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</si>
  <si>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</si>
  <si>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</si>
  <si>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</si>
  <si>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</si>
  <si>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</si>
  <si>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</si>
  <si>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</si>
  <si>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</si>
  <si>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</si>
  <si>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</si>
  <si>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</si>
  <si>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</si>
  <si>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</si>
  <si>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</si>
  <si>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</si>
  <si>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</si>
  <si>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</si>
  <si>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</si>
  <si>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</si>
  <si>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</si>
  <si>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</si>
  <si>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</si>
  <si>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</si>
  <si>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</si>
  <si>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</si>
  <si>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</si>
  <si>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</si>
  <si>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</si>
  <si>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</si>
  <si>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</si>
  <si>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</si>
  <si>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</si>
  <si>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</si>
  <si>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</si>
  <si>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</si>
  <si>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</si>
  <si>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</si>
  <si>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</si>
  <si>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</si>
  <si>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</si>
  <si>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</si>
  <si>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</si>
  <si>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</si>
  <si>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</si>
  <si>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</si>
  <si>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</si>
  <si>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</si>
  <si>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</si>
  <si>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</si>
  <si>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</si>
  <si>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</si>
  <si>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</si>
  <si>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</si>
  <si>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</si>
  <si>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</si>
  <si>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</si>
  <si>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</si>
  <si>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</si>
  <si>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</si>
  <si>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</si>
  <si>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</si>
  <si>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</si>
  <si>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</si>
  <si>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</si>
  <si>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</si>
  <si>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</si>
  <si>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</si>
  <si>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</si>
  <si>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</si>
  <si>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</si>
  <si>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</si>
  <si>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</si>
  <si>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</si>
  <si>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</si>
  <si>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</si>
  <si>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</si>
  <si>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</si>
  <si>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</si>
  <si>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</si>
  <si>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</si>
  <si>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</si>
  <si>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</si>
  <si>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</si>
  <si>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</si>
  <si>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</si>
  <si>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</si>
  <si>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</si>
  <si>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</si>
  <si>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</si>
  <si>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</si>
  <si>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</si>
  <si>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</si>
  <si>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</si>
  <si>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</si>
  <si>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</si>
  <si>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</si>
  <si>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</si>
  <si>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</si>
  <si>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</si>
  <si>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</si>
  <si>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</si>
  <si>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</si>
  <si>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</si>
  <si>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</si>
  <si>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</si>
  <si>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</si>
  <si>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</si>
  <si>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</si>
  <si>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</si>
  <si>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</si>
  <si>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</si>
  <si>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</si>
  <si>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</si>
  <si>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</si>
  <si>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</si>
  <si>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</si>
  <si>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</si>
  <si>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</si>
  <si>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</si>
  <si>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</si>
  <si>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</si>
  <si>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</si>
  <si>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</si>
  <si>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</si>
  <si>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</si>
  <si>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</si>
  <si>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</si>
  <si>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</si>
  <si>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</si>
  <si>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</si>
  <si>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</si>
  <si>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</si>
  <si>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</si>
  <si>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</si>
  <si>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</si>
  <si>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</si>
  <si>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</si>
  <si>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</si>
  <si>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</si>
  <si>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</si>
  <si>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</si>
  <si>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</si>
  <si>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</si>
  <si>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</si>
  <si>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</si>
  <si>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</si>
  <si>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</si>
  <si>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</si>
  <si>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</si>
  <si>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</si>
  <si>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</si>
  <si>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</si>
  <si>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</si>
  <si>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</si>
  <si>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</si>
  <si>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</si>
  <si>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</si>
  <si>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</si>
  <si>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</si>
  <si>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</si>
  <si>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</si>
  <si>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</si>
  <si>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</si>
  <si>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</si>
  <si>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</si>
  <si>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</si>
  <si>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</si>
  <si>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</si>
  <si>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</si>
  <si>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</si>
  <si>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</si>
  <si>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</si>
  <si>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</si>
  <si>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</si>
  <si>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</si>
  <si>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</si>
  <si>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</si>
  <si>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</si>
  <si>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</si>
  <si>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</si>
  <si>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</si>
  <si>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</si>
  <si>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</si>
  <si>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</si>
  <si>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</si>
  <si>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</si>
  <si>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</si>
  <si>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</si>
  <si>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</si>
  <si>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</si>
  <si>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</si>
  <si>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</si>
  <si>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</si>
  <si>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</si>
  <si>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</si>
  <si>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</si>
  <si>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</si>
  <si>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</si>
  <si>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</si>
  <si>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</si>
  <si>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</si>
  <si>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</si>
  <si>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</si>
  <si>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</si>
  <si>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</si>
  <si>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</si>
  <si>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</si>
  <si>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</si>
  <si>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</si>
  <si>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</si>
  <si>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</si>
  <si>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</si>
  <si>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</si>
  <si>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</si>
  <si>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</si>
  <si>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</si>
  <si>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</si>
  <si>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</si>
  <si>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</si>
  <si>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</si>
  <si>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</si>
  <si>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</si>
  <si>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</si>
  <si>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</si>
  <si>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</si>
  <si>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</si>
  <si>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</si>
  <si>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</si>
  <si>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</si>
  <si>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</si>
  <si>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</si>
  <si>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</si>
  <si>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</si>
  <si>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</si>
  <si>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</si>
  <si>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</si>
  <si>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</si>
  <si>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</si>
  <si>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</si>
  <si>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</si>
  <si>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</si>
  <si>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</si>
  <si>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</si>
  <si>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</si>
  <si>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</si>
  <si>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</si>
  <si>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</si>
  <si>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</si>
  <si>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</si>
  <si>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</si>
  <si>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</si>
  <si>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</si>
  <si>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</si>
  <si>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</si>
  <si>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</si>
  <si>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</si>
  <si>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</si>
  <si>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</si>
  <si>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</si>
  <si>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</si>
  <si>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</si>
  <si>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</si>
  <si>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</si>
  <si>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</si>
  <si>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</si>
  <si>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</si>
  <si>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</si>
  <si>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</si>
  <si>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</si>
  <si>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</si>
  <si>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</si>
  <si>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</si>
  <si>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</si>
  <si>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</si>
  <si>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</si>
  <si>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</si>
  <si>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</si>
  <si>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</si>
  <si>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</si>
  <si>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</si>
  <si>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</si>
  <si>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</si>
  <si>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</si>
  <si>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</si>
  <si>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</si>
  <si>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</si>
  <si>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</si>
  <si>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</si>
  <si>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</si>
  <si>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</si>
  <si>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</si>
  <si>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</si>
  <si>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</si>
  <si>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</si>
  <si>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</si>
  <si>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</si>
  <si>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</si>
  <si>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</si>
  <si>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</si>
  <si>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</si>
  <si>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</si>
  <si>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</si>
  <si>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</si>
  <si>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</si>
  <si>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</si>
  <si>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</si>
  <si>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</si>
  <si>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</si>
  <si>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</si>
  <si>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</si>
  <si>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</si>
  <si>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</si>
  <si>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</si>
  <si>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</si>
  <si>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</si>
  <si>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</si>
  <si>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</si>
  <si>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</si>
  <si>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</si>
  <si>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</si>
  <si>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</si>
  <si>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</si>
  <si>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</si>
  <si>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</si>
  <si>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</si>
  <si>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</si>
  <si>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</si>
  <si>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</si>
  <si>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</si>
  <si>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</si>
  <si>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</si>
  <si>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</si>
  <si>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</si>
  <si>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</si>
  <si>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</si>
  <si>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</si>
  <si>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</si>
  <si>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</si>
  <si>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</si>
  <si>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</si>
  <si>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</si>
  <si>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</si>
  <si>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</si>
  <si>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</si>
  <si>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</si>
  <si>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</si>
  <si>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</si>
  <si>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</si>
  <si>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</si>
  <si>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</si>
  <si>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</si>
  <si>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</si>
  <si>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</si>
  <si>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</si>
  <si>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</si>
  <si>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</si>
  <si>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</si>
  <si>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</si>
  <si>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</si>
  <si>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</si>
  <si>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</si>
  <si>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</si>
  <si>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</si>
  <si>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</si>
  <si>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</si>
  <si>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</si>
  <si>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</si>
  <si>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</si>
  <si>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</si>
  <si>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</si>
  <si>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</si>
  <si>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</si>
  <si>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</si>
  <si>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</si>
  <si>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</si>
  <si>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</si>
  <si>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</si>
  <si>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</si>
  <si>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</si>
  <si>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</si>
  <si>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</si>
  <si>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</si>
  <si>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</si>
  <si>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</si>
  <si>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</si>
  <si>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</si>
  <si>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</si>
  <si>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</si>
  <si>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</si>
  <si>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</si>
  <si>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</si>
  <si>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</si>
  <si>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</si>
  <si>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</si>
  <si>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</si>
  <si>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</si>
  <si>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</si>
  <si>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</si>
  <si>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</si>
  <si>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</si>
  <si>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</si>
  <si>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</si>
  <si>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</si>
  <si>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</si>
  <si>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</si>
  <si>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</si>
  <si>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</si>
  <si>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</si>
  <si>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</si>
  <si>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</si>
  <si>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</si>
  <si>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</si>
  <si>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</si>
  <si>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</si>
  <si>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</si>
  <si>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</si>
  <si>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</si>
  <si>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</si>
  <si>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</si>
  <si>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</si>
  <si>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</si>
  <si>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</si>
  <si>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</si>
  <si>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</si>
  <si>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</si>
  <si>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</si>
  <si>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</si>
  <si>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</si>
  <si>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</si>
  <si>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</si>
  <si>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</si>
  <si>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</si>
  <si>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</si>
  <si>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</si>
  <si>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</si>
  <si>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</si>
  <si>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</si>
  <si>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</si>
  <si>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</si>
  <si>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</si>
  <si>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</si>
  <si>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</si>
  <si>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</si>
  <si>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</si>
  <si>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</si>
  <si>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</si>
  <si>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</si>
  <si>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</si>
  <si>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</si>
  <si>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</si>
  <si>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</si>
  <si>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</si>
  <si>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</si>
  <si>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</si>
  <si>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</si>
  <si>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</si>
  <si>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</si>
  <si>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</si>
  <si>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</si>
  <si>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</si>
  <si>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</si>
  <si>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</si>
  <si>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</si>
  <si>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</si>
  <si>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</si>
  <si>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</si>
  <si>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</si>
  <si>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</si>
  <si>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</si>
  <si>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</si>
  <si>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</si>
  <si>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</si>
  <si>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</si>
  <si>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</si>
  <si>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</si>
  <si>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</si>
  <si>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</si>
  <si>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</si>
  <si>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</si>
  <si>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</si>
  <si>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</si>
  <si>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</si>
  <si>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</si>
  <si>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</si>
  <si>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</si>
  <si>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</si>
  <si>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</si>
  <si>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</si>
  <si>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</si>
  <si>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</si>
  <si>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</si>
  <si>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</si>
  <si>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</si>
  <si>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</si>
  <si>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</si>
  <si>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</si>
  <si>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</si>
  <si>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</si>
  <si>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</si>
  <si>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</si>
  <si>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</si>
  <si>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</si>
  <si>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</si>
  <si>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</si>
  <si>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</si>
  <si>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</si>
  <si>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</si>
  <si>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</si>
  <si>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</si>
  <si>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</si>
  <si>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</si>
  <si>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</si>
  <si>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</si>
  <si>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</si>
  <si>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</si>
  <si>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</si>
  <si>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</si>
  <si>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</si>
  <si>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</si>
  <si>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</si>
  <si>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</si>
  <si>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</si>
  <si>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</si>
  <si>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</si>
  <si>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</si>
  <si>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</si>
  <si>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</si>
  <si>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</si>
  <si>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</si>
  <si>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</si>
  <si>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</si>
  <si>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</si>
  <si>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</si>
  <si>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</si>
  <si>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</si>
  <si>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</si>
  <si>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</si>
  <si>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</si>
  <si>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</si>
  <si>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</si>
  <si>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</si>
  <si>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</si>
  <si>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</si>
  <si>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</si>
  <si>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</si>
  <si>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</si>
  <si>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</si>
  <si>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</si>
  <si>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</si>
  <si>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</si>
  <si>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</si>
  <si>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</si>
  <si>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</si>
  <si>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</si>
  <si>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</si>
  <si>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</si>
  <si>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</si>
  <si>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</si>
  <si>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</si>
  <si>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</si>
  <si>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</si>
  <si>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</si>
  <si>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</si>
  <si>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</si>
  <si>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</si>
  <si>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</si>
  <si>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</si>
  <si>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</si>
  <si>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</si>
  <si>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</si>
  <si>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</si>
  <si>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</si>
  <si>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</si>
  <si>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</si>
  <si>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</si>
  <si>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</si>
  <si>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</si>
  <si>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</si>
  <si>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</si>
  <si>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</si>
  <si>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</si>
  <si>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</si>
  <si>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</si>
  <si>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</si>
  <si>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</si>
  <si>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</si>
  <si>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</si>
  <si>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</si>
  <si>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</si>
  <si>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</si>
  <si>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</si>
  <si>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</si>
  <si>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</si>
  <si>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</si>
  <si>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</si>
  <si>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</si>
  <si>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</si>
  <si>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</si>
  <si>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</si>
  <si>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</si>
  <si>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</si>
  <si>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</si>
  <si>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</si>
  <si>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</si>
  <si>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</si>
  <si>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</si>
  <si>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</si>
  <si>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</si>
  <si>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</si>
  <si>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</si>
  <si>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</si>
  <si>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</si>
  <si>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</si>
  <si>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</si>
  <si>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</si>
  <si>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</si>
  <si>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</si>
  <si>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</si>
  <si>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</si>
  <si>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</si>
  <si>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</si>
  <si>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</si>
  <si>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</si>
  <si>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</si>
  <si>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</si>
  <si>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</si>
  <si>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</si>
  <si>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</si>
  <si>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</si>
  <si>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</si>
  <si>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</si>
  <si>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</si>
  <si>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</si>
  <si>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</si>
  <si>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</si>
  <si>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</si>
  <si>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</si>
  <si>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</si>
  <si>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</si>
  <si>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</si>
  <si>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</si>
  <si>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</si>
  <si>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</si>
  <si>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</si>
  <si>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</si>
  <si>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</si>
  <si>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</si>
  <si>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</si>
  <si>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</si>
  <si>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</si>
  <si>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</si>
  <si>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</si>
  <si>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</si>
  <si>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</si>
  <si>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</si>
  <si>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</si>
  <si>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</si>
  <si>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</si>
  <si>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</si>
  <si>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</si>
  <si>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</si>
  <si>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</si>
  <si>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</si>
  <si>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</si>
  <si>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</si>
  <si>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</si>
  <si>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</si>
  <si>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</si>
  <si>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</si>
  <si>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</si>
  <si>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</si>
  <si>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</si>
  <si>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</si>
  <si>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</si>
  <si>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</si>
  <si>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</si>
  <si>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</si>
  <si>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</si>
  <si>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</si>
  <si>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</si>
  <si>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</si>
  <si>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</si>
  <si>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</si>
  <si>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</si>
  <si>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</si>
  <si>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</si>
  <si>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</si>
  <si>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</si>
  <si>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</si>
  <si>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</si>
  <si>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</si>
  <si>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</si>
  <si>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</si>
  <si>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</si>
  <si>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</si>
  <si>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</si>
  <si>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</si>
  <si>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</si>
  <si>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</si>
  <si>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</si>
  <si>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</si>
  <si>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</si>
  <si>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</si>
  <si>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</si>
  <si>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</si>
  <si>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</si>
  <si>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</si>
  <si>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</si>
  <si>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</si>
  <si>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</si>
  <si>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</si>
  <si>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</si>
  <si>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</si>
  <si>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</si>
  <si>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</si>
  <si>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</si>
  <si>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</si>
  <si>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</si>
  <si>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</si>
  <si>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</si>
  <si>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</si>
  <si>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</si>
  <si>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</si>
  <si>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</si>
  <si>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</si>
  <si>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</si>
  <si>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</si>
  <si>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</si>
  <si>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</si>
  <si>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</si>
  <si>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</si>
  <si>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</si>
  <si>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</si>
  <si>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</si>
  <si>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</si>
  <si>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</si>
  <si>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</si>
  <si>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</si>
  <si>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</si>
  <si>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</si>
  <si>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</si>
  <si>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</si>
  <si>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</si>
  <si>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</si>
  <si>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</si>
  <si>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</si>
  <si>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</si>
  <si>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</si>
  <si>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</si>
  <si>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</si>
  <si>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</si>
  <si>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</si>
  <si>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</si>
  <si>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</si>
  <si>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</si>
  <si>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</si>
  <si>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</si>
  <si>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</si>
  <si>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</si>
  <si>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</si>
  <si>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</si>
  <si>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</si>
  <si>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</si>
  <si>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</si>
  <si>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</si>
  <si>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</si>
  <si>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</si>
  <si>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</si>
  <si>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</si>
  <si>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</si>
  <si>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</si>
  <si>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</si>
  <si>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</si>
  <si>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</si>
  <si>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</si>
  <si>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</si>
  <si>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</si>
  <si>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</si>
  <si>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</si>
  <si>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</si>
  <si>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</si>
  <si>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</si>
  <si>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</si>
  <si>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</si>
  <si>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</si>
  <si>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</si>
  <si>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</si>
  <si>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</si>
  <si>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</si>
  <si>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</si>
  <si>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</si>
  <si>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</si>
  <si>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</si>
  <si>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</si>
  <si>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</si>
  <si>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</si>
  <si>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</si>
  <si>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</si>
  <si>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</si>
  <si>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</si>
  <si>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</si>
  <si>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</si>
  <si>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</si>
  <si>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</si>
  <si>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</si>
  <si>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</si>
  <si>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</si>
  <si>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</si>
  <si>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</si>
  <si>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</si>
  <si>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</si>
  <si>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</si>
  <si>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</si>
  <si>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</si>
  <si>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</si>
  <si>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</si>
  <si>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</si>
  <si>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</si>
  <si>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</si>
  <si>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</si>
  <si>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</si>
  <si>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</si>
  <si>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</si>
  <si>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</si>
  <si>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</si>
  <si>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</si>
  <si>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</si>
  <si>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</si>
  <si>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</si>
  <si>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</si>
  <si>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</si>
  <si>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</si>
  <si>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</si>
  <si>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</si>
  <si>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</si>
  <si>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</si>
  <si>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</si>
  <si>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</si>
  <si>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</si>
  <si>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</si>
  <si>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</si>
  <si>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</si>
  <si>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</si>
  <si>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</si>
  <si>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</si>
  <si>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</si>
  <si>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</si>
  <si>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</si>
  <si>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</si>
  <si>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</si>
  <si>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</si>
  <si>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</si>
  <si>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</si>
  <si>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</si>
  <si>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</si>
  <si>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</si>
  <si>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</si>
  <si>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</si>
  <si>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</si>
  <si>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</si>
  <si>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</si>
  <si>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</si>
  <si>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</si>
  <si>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</si>
  <si>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</si>
  <si>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</si>
  <si>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</si>
  <si>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</si>
  <si>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</si>
  <si>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</si>
  <si>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</si>
  <si>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</si>
  <si>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</si>
  <si>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</si>
  <si>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</si>
  <si>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</si>
  <si>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</si>
  <si>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</si>
  <si>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</si>
  <si>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</si>
  <si>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</si>
  <si>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</si>
  <si>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</si>
  <si>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</si>
  <si>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</si>
  <si>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</si>
  <si>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</si>
  <si>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</si>
  <si>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</si>
  <si>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</si>
  <si>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</si>
  <si>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</si>
  <si>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</si>
  <si>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</si>
  <si>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</si>
  <si>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</si>
  <si>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</si>
  <si>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</si>
  <si>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</si>
  <si>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</si>
  <si>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</si>
  <si>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</si>
  <si>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</si>
  <si>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</si>
  <si>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</si>
  <si>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</si>
  <si>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</si>
  <si>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</si>
  <si>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</si>
  <si>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</si>
  <si>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</si>
  <si>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</si>
  <si>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</si>
  <si>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</si>
  <si>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</si>
  <si>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</si>
  <si>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</si>
  <si>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</si>
  <si>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</si>
  <si>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</si>
  <si>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</si>
  <si>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</si>
  <si>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</si>
  <si>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</si>
  <si>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</si>
  <si>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</si>
  <si>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</si>
  <si>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</si>
  <si>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</si>
  <si>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</si>
  <si>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</si>
  <si>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</si>
  <si>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</si>
  <si>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</si>
  <si>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</si>
  <si>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</si>
  <si>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</si>
  <si>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</si>
  <si>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</si>
  <si>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</si>
  <si>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</si>
  <si>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</si>
  <si>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</si>
  <si>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</si>
  <si>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</si>
  <si>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</si>
  <si>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</si>
  <si>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</si>
  <si>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</si>
  <si>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</si>
  <si>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</si>
  <si>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</si>
  <si>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</si>
  <si>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</si>
  <si>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</si>
  <si>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</si>
  <si>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</si>
  <si>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</si>
  <si>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</si>
  <si>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</si>
  <si>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</si>
  <si>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</si>
  <si>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</si>
  <si>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</si>
  <si>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</si>
  <si>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</si>
  <si>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</si>
  <si>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</si>
  <si>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</si>
  <si>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</si>
  <si>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</si>
  <si>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</si>
  <si>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</si>
  <si>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</si>
  <si>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</si>
  <si>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</si>
  <si>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</si>
  <si>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</si>
  <si>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</si>
  <si>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</si>
  <si>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</si>
  <si>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</si>
  <si>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</si>
  <si>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</si>
  <si>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</si>
  <si>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</si>
  <si>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</si>
  <si>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</si>
  <si>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</si>
  <si>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</si>
  <si>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</si>
  <si>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</si>
  <si>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</si>
  <si>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</si>
  <si>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</si>
  <si>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</si>
  <si>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</si>
  <si>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</si>
  <si>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</si>
  <si>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</si>
  <si>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</si>
  <si>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</si>
  <si>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</si>
  <si>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</si>
  <si>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</si>
  <si>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</si>
  <si>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</si>
  <si>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</si>
  <si>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</si>
  <si>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</si>
  <si>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</si>
  <si>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</si>
  <si>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</si>
  <si>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</si>
  <si>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</si>
  <si>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</si>
  <si>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</si>
  <si>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</si>
  <si>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</si>
  <si>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</si>
  <si>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</si>
  <si>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</si>
  <si>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</si>
  <si>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</si>
  <si>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</si>
  <si>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</si>
  <si>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</si>
  <si>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</si>
  <si>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</si>
  <si>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</si>
  <si>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</si>
  <si>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</si>
  <si>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</si>
  <si>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</si>
  <si>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</si>
  <si>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</si>
  <si>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</si>
  <si>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</si>
  <si>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</si>
  <si>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</si>
  <si>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</si>
  <si>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</si>
  <si>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</si>
  <si>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</si>
  <si>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</si>
  <si>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</si>
  <si>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</si>
  <si>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</si>
  <si>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</si>
  <si>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</si>
  <si>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</si>
  <si>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</si>
  <si>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</si>
  <si>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</si>
  <si>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</si>
  <si>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</si>
  <si>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</si>
  <si>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</si>
  <si>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</si>
  <si>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</si>
  <si>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</si>
  <si>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</si>
  <si>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</si>
  <si>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</si>
  <si>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</si>
  <si>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</si>
  <si>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</si>
  <si>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</si>
  <si>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</si>
  <si>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</si>
  <si>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</si>
  <si>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</si>
  <si>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</si>
  <si>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</si>
  <si>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</si>
  <si>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</si>
  <si>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</si>
  <si>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</si>
  <si>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</si>
  <si>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</si>
  <si>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</si>
  <si>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</si>
  <si>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</si>
  <si>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</si>
  <si>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</si>
  <si>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</si>
  <si>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</si>
  <si>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</si>
  <si>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</si>
  <si>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</si>
  <si>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</si>
  <si>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</si>
  <si>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</si>
  <si>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</si>
  <si>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</si>
  <si>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</si>
  <si>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</si>
  <si>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</si>
  <si>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</si>
  <si>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</si>
  <si>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</si>
  <si>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</si>
  <si>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</si>
  <si>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</si>
  <si>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</si>
  <si>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</si>
  <si>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</si>
  <si>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</si>
  <si>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</si>
  <si>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</si>
  <si>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</si>
  <si>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</si>
  <si>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</si>
  <si>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</si>
  <si>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</si>
  <si>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</si>
  <si>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</si>
  <si>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</si>
  <si>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</si>
  <si>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</si>
  <si>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</si>
  <si>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</si>
  <si>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</si>
  <si>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</si>
  <si>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</si>
  <si>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</si>
  <si>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</si>
  <si>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</si>
  <si>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</si>
  <si>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</si>
  <si>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</si>
  <si>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</si>
  <si>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</si>
  <si>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</si>
  <si>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</si>
  <si>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</si>
  <si>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</si>
  <si>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</si>
  <si>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</si>
  <si>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</si>
  <si>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</si>
  <si>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</si>
  <si>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</si>
  <si>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</si>
  <si>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</si>
  <si>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</si>
  <si>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</si>
  <si>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</si>
  <si>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</si>
  <si>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</si>
  <si>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</si>
  <si>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</si>
  <si>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</si>
  <si>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</si>
  <si>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</si>
  <si>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</si>
  <si>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</si>
  <si>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</si>
  <si>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</si>
  <si>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</si>
  <si>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</si>
  <si>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</si>
  <si>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</si>
  <si>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</si>
  <si>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</si>
  <si>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</si>
  <si>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</si>
  <si>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</si>
  <si>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</si>
  <si>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</si>
  <si>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</si>
  <si>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</si>
  <si>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</si>
  <si>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</si>
  <si>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</si>
  <si>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</si>
  <si>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</si>
  <si>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</si>
  <si>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</si>
  <si>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</si>
  <si>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</si>
  <si>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</si>
  <si>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</si>
  <si>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</si>
  <si>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</si>
  <si>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</si>
  <si>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</si>
  <si>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</si>
  <si>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</si>
  <si>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</si>
  <si>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</si>
  <si>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</si>
  <si>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</si>
  <si>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</si>
  <si>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</si>
  <si>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</si>
  <si>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</si>
  <si>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</si>
  <si>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</si>
  <si>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</si>
  <si>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</si>
  <si>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</si>
  <si>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</si>
  <si>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</si>
  <si>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</si>
  <si>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</si>
  <si>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</si>
  <si>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</si>
  <si>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</si>
  <si>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</si>
  <si>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</si>
  <si>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</si>
  <si>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</si>
  <si>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</si>
  <si>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</si>
  <si>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</si>
  <si>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</si>
  <si>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</si>
  <si>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</si>
  <si>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</si>
  <si>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</si>
  <si>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</si>
  <si>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</si>
  <si>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</si>
  <si>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</si>
  <si>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</si>
  <si>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</si>
  <si>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</si>
  <si>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</si>
  <si>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</si>
  <si>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</si>
  <si>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</si>
  <si>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</si>
  <si>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</si>
  <si>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</si>
  <si>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</si>
  <si>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</si>
  <si>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</si>
  <si>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</si>
  <si>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</si>
  <si>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</si>
  <si>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</si>
  <si>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</si>
  <si>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</si>
  <si>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</si>
  <si>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</si>
  <si>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</si>
  <si>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</si>
  <si>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</si>
  <si>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</si>
  <si>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</si>
  <si>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</si>
  <si>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</si>
  <si>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</si>
  <si>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</si>
  <si>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</si>
  <si>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</si>
  <si>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</si>
  <si>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</si>
  <si>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</si>
  <si>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</si>
  <si>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</si>
  <si>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</si>
  <si>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</si>
  <si>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</si>
  <si>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</si>
  <si>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</si>
  <si>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</si>
  <si>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</si>
  <si>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</si>
  <si>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</si>
  <si>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</si>
  <si>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</si>
  <si>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</si>
  <si>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</si>
  <si>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</si>
  <si>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</si>
  <si>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</si>
  <si>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</si>
  <si>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</si>
  <si>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</si>
  <si>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</si>
  <si>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</si>
  <si>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</si>
  <si>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</si>
  <si>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</si>
  <si>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</si>
  <si>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</si>
  <si>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</si>
  <si>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</si>
  <si>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</si>
  <si>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</si>
  <si>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</si>
  <si>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</si>
  <si>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</si>
  <si>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</si>
  <si>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</si>
  <si>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</si>
  <si>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</si>
  <si>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</si>
  <si>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</si>
  <si>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</si>
  <si>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</si>
  <si>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</si>
  <si>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</si>
  <si>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</si>
  <si>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</si>
  <si>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</si>
  <si>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</si>
  <si>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</si>
  <si>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</si>
  <si>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</si>
  <si>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</si>
  <si>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</si>
  <si>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</si>
  <si>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</si>
  <si>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</si>
  <si>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</si>
  <si>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</si>
  <si>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</si>
  <si>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</si>
  <si>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</si>
  <si>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</si>
  <si>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</si>
  <si>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</si>
  <si>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</si>
  <si>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</si>
  <si>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</si>
  <si>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</si>
  <si>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</si>
  <si>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</si>
  <si>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</si>
  <si>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</si>
  <si>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</si>
  <si>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</si>
  <si>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</si>
  <si>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</si>
  <si>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</si>
  <si>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</si>
  <si>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</si>
  <si>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</si>
  <si>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</si>
  <si>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</si>
  <si>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</si>
  <si>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</si>
  <si>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</si>
  <si>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</si>
  <si>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</si>
  <si>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</si>
  <si>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</si>
  <si>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</si>
  <si>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</si>
  <si>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</si>
  <si>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</si>
  <si>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</si>
  <si>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</si>
  <si>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</si>
  <si>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</si>
  <si>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</si>
  <si>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</si>
  <si>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</si>
  <si>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</si>
  <si>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</si>
  <si>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</si>
  <si>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</si>
  <si>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</si>
  <si>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</si>
  <si>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</si>
  <si>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</si>
  <si>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</si>
  <si>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</si>
  <si>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</si>
  <si>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</si>
  <si>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</si>
  <si>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</si>
  <si>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</si>
  <si>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</si>
  <si>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</si>
  <si>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</si>
  <si>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</si>
  <si>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</si>
  <si>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</si>
  <si>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</si>
  <si>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</si>
  <si>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</si>
  <si>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</si>
  <si>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</si>
  <si>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</si>
  <si>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</si>
  <si>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</si>
  <si>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</si>
  <si>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</si>
  <si>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</si>
  <si>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</si>
  <si>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</si>
  <si>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</si>
  <si>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</si>
  <si>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</si>
  <si>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</si>
  <si>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</si>
  <si>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</si>
  <si>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</si>
  <si>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</si>
  <si>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</si>
  <si>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</si>
  <si>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</si>
  <si>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</si>
  <si>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</si>
  <si>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</si>
  <si>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</si>
  <si>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</si>
  <si>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</si>
  <si>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</si>
  <si>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</si>
  <si>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</si>
  <si>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</si>
  <si>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</si>
  <si>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</si>
  <si>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</si>
  <si>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</si>
  <si>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</si>
  <si>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</si>
  <si>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</si>
  <si>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</si>
  <si>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</si>
  <si>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</si>
  <si>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</si>
  <si>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</si>
  <si>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</si>
  <si>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</si>
  <si>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</si>
  <si>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</si>
  <si>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</si>
  <si>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</si>
  <si>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</si>
  <si>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</si>
  <si>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</si>
  <si>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</si>
  <si>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</si>
  <si>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</si>
  <si>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</si>
  <si>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</si>
  <si>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</si>
  <si>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</si>
  <si>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</si>
  <si>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</si>
  <si>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</si>
  <si>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</si>
  <si>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</si>
  <si>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</si>
  <si>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</si>
  <si>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</si>
  <si>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</si>
  <si>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</si>
  <si>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</si>
  <si>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</si>
  <si>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</si>
  <si>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</si>
  <si>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</si>
  <si>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</si>
  <si>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</si>
  <si>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</si>
  <si>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</si>
  <si>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</si>
  <si>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</si>
  <si>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</si>
  <si>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</si>
  <si>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</si>
  <si>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</si>
  <si>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</si>
  <si>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</si>
  <si>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</si>
  <si>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</si>
  <si>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</si>
  <si>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</si>
  <si>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</si>
  <si>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</si>
  <si>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</si>
  <si>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</si>
  <si>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</si>
  <si>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</si>
  <si>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</si>
  <si>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</si>
  <si>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</si>
  <si>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</si>
  <si>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</si>
  <si>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</si>
  <si>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</si>
  <si>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</si>
  <si>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</si>
  <si>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</si>
  <si>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</si>
  <si>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</si>
  <si>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</si>
  <si>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</si>
  <si>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</si>
  <si>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</si>
  <si>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</si>
  <si>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</si>
  <si>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</si>
  <si>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</si>
  <si>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</si>
  <si>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</si>
  <si>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</si>
  <si>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</si>
  <si>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</si>
  <si>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</si>
  <si>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</si>
  <si>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</si>
  <si>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</si>
  <si>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</si>
  <si>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</si>
  <si>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</si>
  <si>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</si>
  <si>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</si>
  <si>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</si>
  <si>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</si>
  <si>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</si>
  <si>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</si>
  <si>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</si>
  <si>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</si>
  <si>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</si>
  <si>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</si>
  <si>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</si>
  <si>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</si>
  <si>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</si>
  <si>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</si>
  <si>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</si>
  <si>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</si>
  <si>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</si>
  <si>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</si>
  <si>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</si>
  <si>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</si>
  <si>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</si>
  <si>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</si>
  <si>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</si>
  <si>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</si>
  <si>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</si>
  <si>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</si>
  <si>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</si>
  <si>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</si>
  <si>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</si>
  <si>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</si>
  <si>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</si>
  <si>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</si>
  <si>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</si>
  <si>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</si>
  <si>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</si>
  <si>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</si>
  <si>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</si>
  <si>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</si>
  <si>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</si>
  <si>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</si>
  <si>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</si>
  <si>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</si>
  <si>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</si>
  <si>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</si>
  <si>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</si>
  <si>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</si>
  <si>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</si>
  <si>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</si>
  <si>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</si>
  <si>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</si>
  <si>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</si>
  <si>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</si>
  <si>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</si>
  <si>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</si>
  <si>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</si>
  <si>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</si>
  <si>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</si>
  <si>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</si>
  <si>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</si>
  <si>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</si>
  <si>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</si>
  <si>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</si>
  <si>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</si>
  <si>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</si>
  <si>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</si>
  <si>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</si>
  <si>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</si>
  <si>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</si>
  <si>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</si>
  <si>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</si>
  <si>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</si>
  <si>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</si>
  <si>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</si>
  <si>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</si>
  <si>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</si>
  <si>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</si>
  <si>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</si>
  <si>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</si>
  <si>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</si>
  <si>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</si>
  <si>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</si>
  <si>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</si>
  <si>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</si>
  <si>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</si>
  <si>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</si>
  <si>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</si>
  <si>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</si>
  <si>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</si>
  <si>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</si>
  <si>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</si>
  <si>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</si>
  <si>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</si>
  <si>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</si>
  <si>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</si>
  <si>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</si>
  <si>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</si>
  <si>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</si>
  <si>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</si>
  <si>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</si>
  <si>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</si>
  <si>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</si>
  <si>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</si>
  <si>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</si>
  <si>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</si>
  <si>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</si>
  <si>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</si>
  <si>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</si>
  <si>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</si>
  <si>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</si>
  <si>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</si>
  <si>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</si>
  <si>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</si>
  <si>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</si>
  <si>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</si>
  <si>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</si>
  <si>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</si>
  <si>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</si>
  <si>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</si>
  <si>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</si>
  <si>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</si>
  <si>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</si>
  <si>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</si>
  <si>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</si>
  <si>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</si>
  <si>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</si>
  <si>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</si>
  <si>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</si>
  <si>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</si>
  <si>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</si>
  <si>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</si>
  <si>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</si>
  <si>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</si>
  <si>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</si>
  <si>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</si>
  <si>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</si>
  <si>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</si>
  <si>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</si>
  <si>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</si>
  <si>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</si>
  <si>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</si>
  <si>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</si>
  <si>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</si>
  <si>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</si>
  <si>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</si>
  <si>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</si>
  <si>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</si>
  <si>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</si>
  <si>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</si>
  <si>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</si>
  <si>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</si>
  <si>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</si>
  <si>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</si>
  <si>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</si>
  <si>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</si>
  <si>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</si>
  <si>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</si>
  <si>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</si>
  <si>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</si>
  <si>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</si>
  <si>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</si>
  <si>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</si>
  <si>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</si>
  <si>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</si>
  <si>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</si>
  <si>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</si>
  <si>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</si>
  <si>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</si>
  <si>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</si>
  <si>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</si>
  <si>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</si>
  <si>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</si>
  <si>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</si>
  <si>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</si>
  <si>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</si>
  <si>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</si>
  <si>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</si>
  <si>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</si>
  <si>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</si>
  <si>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</si>
  <si>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</si>
  <si>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</si>
  <si>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</si>
  <si>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</si>
  <si>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</si>
  <si>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</si>
  <si>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</si>
  <si>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</si>
  <si>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</si>
  <si>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</si>
  <si>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</si>
  <si>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</si>
  <si>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</si>
  <si>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</si>
  <si>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</si>
  <si>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</si>
  <si>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</si>
  <si>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</si>
  <si>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</si>
  <si>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</si>
  <si>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</si>
  <si>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</si>
  <si>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</si>
  <si>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</si>
  <si>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</si>
  <si>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</si>
  <si>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</si>
  <si>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</si>
  <si>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</si>
  <si>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</si>
  <si>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</si>
  <si>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</si>
  <si>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</si>
  <si>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</si>
  <si>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</si>
  <si>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</si>
  <si>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</si>
  <si>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</si>
  <si>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</si>
  <si>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</si>
  <si>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</si>
  <si>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</si>
  <si>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</si>
  <si>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</si>
  <si>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</si>
  <si>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</si>
  <si>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</si>
  <si>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</si>
  <si>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</si>
  <si>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</si>
  <si>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</si>
  <si>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</si>
  <si>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</si>
  <si>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</si>
  <si>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</si>
  <si>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</si>
  <si>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</si>
  <si>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</si>
  <si>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</si>
  <si>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</si>
  <si>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</si>
  <si>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</si>
  <si>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</si>
  <si>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</si>
  <si>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</si>
  <si>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</si>
  <si>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</si>
  <si>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</si>
  <si>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</si>
  <si>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</si>
  <si>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</si>
  <si>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</si>
  <si>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</si>
  <si>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</si>
  <si>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</si>
  <si>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</si>
  <si>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</si>
  <si>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</si>
  <si>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</si>
  <si>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</si>
  <si>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</si>
  <si>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</si>
  <si>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</si>
  <si>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</si>
  <si>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</si>
  <si>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</si>
  <si>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</si>
  <si>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</si>
  <si>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</si>
  <si>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</si>
  <si>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</si>
  <si>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</si>
  <si>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</si>
  <si>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</si>
  <si>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</si>
  <si>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</si>
  <si>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</si>
  <si>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</si>
  <si>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</si>
  <si>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</si>
  <si>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</si>
  <si>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</si>
  <si>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</si>
  <si>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</si>
  <si>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</si>
  <si>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</si>
  <si>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</si>
  <si>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</si>
  <si>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</si>
  <si>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</si>
  <si>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</si>
  <si>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</si>
  <si>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</si>
  <si>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</si>
  <si>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</si>
  <si>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</si>
  <si>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</si>
  <si>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</si>
  <si>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</si>
  <si>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</si>
  <si>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</si>
  <si>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</si>
  <si>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</si>
  <si>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</si>
  <si>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</si>
  <si>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</si>
  <si>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</si>
  <si>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</si>
  <si>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</si>
  <si>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</si>
  <si>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</si>
  <si>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</si>
  <si>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</si>
  <si>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</si>
  <si>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</si>
  <si>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</si>
  <si>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</si>
  <si>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</si>
  <si>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</si>
  <si>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</si>
  <si>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</si>
  <si>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</si>
  <si>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</si>
  <si>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</si>
  <si>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</si>
  <si>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</si>
  <si>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</si>
  <si>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</si>
  <si>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</si>
  <si>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</si>
  <si>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</si>
  <si>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</si>
  <si>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</si>
  <si>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</si>
  <si>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</si>
  <si>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</si>
  <si>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</si>
  <si>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</si>
  <si>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</si>
  <si>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</si>
  <si>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</si>
  <si>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</si>
  <si>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</si>
  <si>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</si>
  <si>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</si>
  <si>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</si>
  <si>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</si>
  <si>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</si>
  <si>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</si>
  <si>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</si>
  <si>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</si>
  <si>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</si>
  <si>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</si>
  <si>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</si>
  <si>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</si>
  <si>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</si>
  <si>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</si>
  <si>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</si>
  <si>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</si>
  <si>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</si>
  <si>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</si>
  <si>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</si>
  <si>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</si>
  <si>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</si>
  <si>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</si>
  <si>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</si>
  <si>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</si>
  <si>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</si>
  <si>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</si>
  <si>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</si>
  <si>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</si>
  <si>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</si>
  <si>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</si>
  <si>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</si>
  <si>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</si>
  <si>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</si>
  <si>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</si>
  <si>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</si>
  <si>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</si>
  <si>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</si>
  <si>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</si>
  <si>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</si>
  <si>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</si>
  <si>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</si>
  <si>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</si>
  <si>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</si>
  <si>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</si>
  <si>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</si>
  <si>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</si>
  <si>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</si>
  <si>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</si>
  <si>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</si>
  <si>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</si>
  <si>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</si>
  <si>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</si>
  <si>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</si>
  <si>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</si>
  <si>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</si>
  <si>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</si>
  <si>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</si>
  <si>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</si>
  <si>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</si>
  <si>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</si>
  <si>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</si>
  <si>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</si>
  <si>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</si>
  <si>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</si>
  <si>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</si>
  <si>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</si>
  <si>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</si>
  <si>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</si>
  <si>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</si>
  <si>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</si>
  <si>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</si>
  <si>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</si>
  <si>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</si>
  <si>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</si>
  <si>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</si>
  <si>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</si>
  <si>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</si>
  <si>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</si>
  <si>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</si>
  <si>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</si>
  <si>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</si>
  <si>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</si>
  <si>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</si>
  <si>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</si>
  <si>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</si>
  <si>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</si>
  <si>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</si>
  <si>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</si>
  <si>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</si>
  <si>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</si>
  <si>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</si>
  <si>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</si>
  <si>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</si>
  <si>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</si>
  <si>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</si>
  <si>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</si>
  <si>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</si>
  <si>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</si>
  <si>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</si>
  <si>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</si>
  <si>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</si>
  <si>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</si>
  <si>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</si>
  <si>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</si>
  <si>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</si>
  <si>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</si>
  <si>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</si>
  <si>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</si>
  <si>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</si>
  <si>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</si>
  <si>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</si>
  <si>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</si>
  <si>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</si>
  <si>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</si>
  <si>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</si>
  <si>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</si>
  <si>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</si>
  <si>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</si>
  <si>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</si>
  <si>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</si>
  <si>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</si>
  <si>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</si>
  <si>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</si>
  <si>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</si>
  <si>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</si>
  <si>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</si>
  <si>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</si>
  <si>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</si>
  <si>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</si>
  <si>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</si>
  <si>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</si>
  <si>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</si>
  <si>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</si>
  <si>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</si>
  <si>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</si>
  <si>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</si>
  <si>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</si>
  <si>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</si>
  <si>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</si>
  <si>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</si>
  <si>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</si>
  <si>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</si>
  <si>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</si>
  <si>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</si>
  <si>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</si>
  <si>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</si>
  <si>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</si>
  <si>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</si>
  <si>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</si>
  <si>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</si>
  <si>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</si>
  <si>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</si>
  <si>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</si>
  <si>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</si>
  <si>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</si>
  <si>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</si>
  <si>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</si>
  <si>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</si>
  <si>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</si>
  <si>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</si>
  <si>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</si>
  <si>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</si>
  <si>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</si>
  <si>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</si>
  <si>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</si>
  <si>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</si>
  <si>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</si>
  <si>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</si>
  <si>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</si>
  <si>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</si>
  <si>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</si>
  <si>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</si>
  <si>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</si>
  <si>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</si>
  <si>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</si>
  <si>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</si>
  <si>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</si>
  <si>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</si>
  <si>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</si>
  <si>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</si>
  <si>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</si>
  <si>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</si>
  <si>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</si>
  <si>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</si>
  <si>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</si>
  <si>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</si>
  <si>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</si>
  <si>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</si>
  <si>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</si>
  <si>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</si>
  <si>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</si>
  <si>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</si>
  <si>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</si>
  <si>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</si>
  <si>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</si>
  <si>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</si>
  <si>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</si>
  <si>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</si>
  <si>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</si>
  <si>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</si>
  <si>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</si>
  <si>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</si>
  <si>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</si>
  <si>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</si>
  <si>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</si>
  <si>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</si>
  <si>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</si>
  <si>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</si>
  <si>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</si>
  <si>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</si>
  <si>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</si>
  <si>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</si>
  <si>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</si>
  <si>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</si>
  <si>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</si>
  <si>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</si>
  <si>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</si>
  <si>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</si>
  <si>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</si>
  <si>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</si>
  <si>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</si>
  <si>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</si>
  <si>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</si>
  <si>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</si>
  <si>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</si>
  <si>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</si>
  <si>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</si>
  <si>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</si>
  <si>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</si>
  <si>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</si>
  <si>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</si>
  <si>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</si>
  <si>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</si>
  <si>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</si>
  <si>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</si>
  <si>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</si>
  <si>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</si>
  <si>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</si>
  <si>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</si>
  <si>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</si>
  <si>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</si>
  <si>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</si>
  <si>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</si>
  <si>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</si>
  <si>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</si>
  <si>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</si>
  <si>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</si>
  <si>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</si>
  <si>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</si>
  <si>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</si>
  <si>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</si>
  <si>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</si>
  <si>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</si>
  <si>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</si>
  <si>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</si>
  <si>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</si>
  <si>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</si>
  <si>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</si>
  <si>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</si>
  <si>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</si>
  <si>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</si>
  <si>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</si>
  <si>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</si>
  <si>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</si>
  <si>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</si>
  <si>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</si>
  <si>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</si>
  <si>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</si>
  <si>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</si>
  <si>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</si>
  <si>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</si>
  <si>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</si>
  <si>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</si>
  <si>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</si>
  <si>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</si>
  <si>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</si>
  <si>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</si>
  <si>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</si>
  <si>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</si>
  <si>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</si>
  <si>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</si>
  <si>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</si>
  <si>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</si>
  <si>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</si>
  <si>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</si>
  <si>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</si>
  <si>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</si>
  <si>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</si>
  <si>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</si>
  <si>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</si>
  <si>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</si>
  <si>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</si>
  <si>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</si>
  <si>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</si>
  <si>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</si>
  <si>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</si>
  <si>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</si>
  <si>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</si>
  <si>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</si>
  <si>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</si>
  <si>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</si>
  <si>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</si>
  <si>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</si>
  <si>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</si>
  <si>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</si>
  <si>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</si>
  <si>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</si>
  <si>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</si>
  <si>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</si>
  <si>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</si>
  <si>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</si>
  <si>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</si>
  <si>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</si>
  <si>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</si>
  <si>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</si>
  <si>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</si>
  <si>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</si>
  <si>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</si>
  <si>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</si>
  <si>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</si>
  <si>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</si>
  <si>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</si>
  <si>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</si>
  <si>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</si>
  <si>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</si>
  <si>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</si>
  <si>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</si>
  <si>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</si>
  <si>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</si>
  <si>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</si>
  <si>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</si>
  <si>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</si>
  <si>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</si>
  <si>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</si>
  <si>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</si>
  <si>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</si>
  <si>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</si>
  <si>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</si>
  <si>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</si>
  <si>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</si>
  <si>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</si>
  <si>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</si>
  <si>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</si>
  <si>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</si>
  <si>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</si>
  <si>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</si>
  <si>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</si>
  <si>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</si>
  <si>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</si>
  <si>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</si>
  <si>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</si>
  <si>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</si>
  <si>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</si>
  <si>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</si>
  <si>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</si>
  <si>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</si>
  <si>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</si>
  <si>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</si>
  <si>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</si>
  <si>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</si>
  <si>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</si>
  <si>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</si>
  <si>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</si>
  <si>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</si>
  <si>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</si>
  <si>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</si>
  <si>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</si>
  <si>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</si>
  <si>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</si>
  <si>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</si>
  <si>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</si>
  <si>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</si>
  <si>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</si>
  <si>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</si>
  <si>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</si>
  <si>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</si>
  <si>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</si>
  <si>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</si>
  <si>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</si>
  <si>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</si>
  <si>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</si>
  <si>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</si>
  <si>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</si>
  <si>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</si>
  <si>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</si>
  <si>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</si>
  <si>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</si>
  <si>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</si>
  <si>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</si>
  <si>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</si>
  <si>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</si>
  <si>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</si>
  <si>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</si>
  <si>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</si>
  <si>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</si>
  <si>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</si>
  <si>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</si>
  <si>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</si>
  <si>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</si>
  <si>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</si>
  <si>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</si>
  <si>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</si>
  <si>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</si>
  <si>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</si>
  <si>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</si>
  <si>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</si>
  <si>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</si>
  <si>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</si>
  <si>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</si>
  <si>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</si>
  <si>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</si>
  <si>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</si>
  <si>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</si>
  <si>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</si>
  <si>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</si>
  <si>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</si>
  <si>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</si>
  <si>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</si>
  <si>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</si>
  <si>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</si>
  <si>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</si>
  <si>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</si>
  <si>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</si>
  <si>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</si>
  <si>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</si>
  <si>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</si>
  <si>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</si>
  <si>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</si>
  <si>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</si>
  <si>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</si>
  <si>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</si>
  <si>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</si>
  <si>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</si>
  <si>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</si>
  <si>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</si>
  <si>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</si>
  <si>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</si>
  <si>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</si>
  <si>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</si>
  <si>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</si>
  <si>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</si>
  <si>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</si>
  <si>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</si>
  <si>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</si>
  <si>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</si>
  <si>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</si>
  <si>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</si>
  <si>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</si>
  <si>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</si>
  <si>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</si>
  <si>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</si>
  <si>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</si>
  <si>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</si>
  <si>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</si>
  <si>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</si>
  <si>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</si>
  <si>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</si>
  <si>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</si>
  <si>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</si>
  <si>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</si>
  <si>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</si>
  <si>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</si>
  <si>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</si>
  <si>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</si>
  <si>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</si>
  <si>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</si>
  <si>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</si>
  <si>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</si>
  <si>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</si>
  <si>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</si>
  <si>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</si>
  <si>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</si>
  <si>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</si>
  <si>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</si>
  <si>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</si>
  <si>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</si>
  <si>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</si>
  <si>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</si>
  <si>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</si>
  <si>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</si>
  <si>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</si>
  <si>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</si>
  <si>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</si>
  <si>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</si>
  <si>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</si>
  <si>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</si>
  <si>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</si>
  <si>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</si>
  <si>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</si>
  <si>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</si>
  <si>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</si>
  <si>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</si>
  <si>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</si>
  <si>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</si>
  <si>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</si>
  <si>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</si>
  <si>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</si>
  <si>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</si>
  <si>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</si>
  <si>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</si>
  <si>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</si>
  <si>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</si>
  <si>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</si>
  <si>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</si>
  <si>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</si>
  <si>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</si>
  <si>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</si>
  <si>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</si>
  <si>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</si>
  <si>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</si>
  <si>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</si>
  <si>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</si>
  <si>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</si>
  <si>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</si>
  <si>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</si>
  <si>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</si>
  <si>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</si>
  <si>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</si>
  <si>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</si>
  <si>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</si>
  <si>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</si>
  <si>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</si>
  <si>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</si>
  <si>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</si>
  <si>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</si>
  <si>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</si>
  <si>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</si>
  <si>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</si>
  <si>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</si>
  <si>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</si>
  <si>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</si>
  <si>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</si>
  <si>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</si>
  <si>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</si>
  <si>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</si>
  <si>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</si>
  <si>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</si>
  <si>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</si>
  <si>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</si>
  <si>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</si>
  <si>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</si>
  <si>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</si>
  <si>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</si>
  <si>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</si>
  <si>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</si>
  <si>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</si>
  <si>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</si>
  <si>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</si>
  <si>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</si>
  <si>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</si>
  <si>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</si>
  <si>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</si>
  <si>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</si>
  <si>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</si>
  <si>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</si>
  <si>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</si>
  <si>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</si>
  <si>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</si>
  <si>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</si>
  <si>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</si>
  <si>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</si>
  <si>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</si>
  <si>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</si>
  <si>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</si>
  <si>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</si>
  <si>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</si>
  <si>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</si>
  <si>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</si>
  <si>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</si>
  <si>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</si>
  <si>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</si>
  <si>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</si>
  <si>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</si>
  <si>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</si>
  <si>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</si>
  <si>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</si>
  <si>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</si>
  <si>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</si>
  <si>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</si>
  <si>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</si>
  <si>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</si>
  <si>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</si>
  <si>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</si>
  <si>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</si>
  <si>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</si>
  <si>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</si>
  <si>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</si>
  <si>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</si>
  <si>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</si>
  <si>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</si>
  <si>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</si>
  <si>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</si>
  <si>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</si>
  <si>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</si>
  <si>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</si>
  <si>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</si>
  <si>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</si>
  <si>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</si>
  <si>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</si>
  <si>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</si>
  <si>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</si>
  <si>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</si>
  <si>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</si>
  <si>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</si>
  <si>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</si>
  <si>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</si>
  <si>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</si>
  <si>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</si>
  <si>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</si>
  <si>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</si>
  <si>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</si>
  <si>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</si>
  <si>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</si>
  <si>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</si>
  <si>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</si>
  <si>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</si>
  <si>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</si>
  <si>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</si>
  <si>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</si>
  <si>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</si>
  <si>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</si>
  <si>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</si>
  <si>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</si>
  <si>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</si>
  <si>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</si>
  <si>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</si>
  <si>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</si>
  <si>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</si>
  <si>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</si>
  <si>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</si>
  <si>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</si>
  <si>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</si>
  <si>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</si>
  <si>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</si>
  <si>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</si>
  <si>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</si>
  <si>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</si>
  <si>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</si>
  <si>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</si>
  <si>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</si>
  <si>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</si>
  <si>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</si>
  <si>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</si>
  <si>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</si>
  <si>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</si>
  <si>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</si>
  <si>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</si>
  <si>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</si>
  <si>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</si>
  <si>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</si>
  <si>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</si>
  <si>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</si>
  <si>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</si>
  <si>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</si>
  <si>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</si>
  <si>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</si>
  <si>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</si>
  <si>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</si>
  <si>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</si>
  <si>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</si>
  <si>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</si>
  <si>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</si>
  <si>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</si>
  <si>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</si>
  <si>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</si>
  <si>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</si>
  <si>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</si>
  <si>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</si>
  <si>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</si>
  <si>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</si>
  <si>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</si>
  <si>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</si>
  <si>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</si>
  <si>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</si>
  <si>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</si>
  <si>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</si>
  <si>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</si>
  <si>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</si>
  <si>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</si>
  <si>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</si>
  <si>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</si>
  <si>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</si>
  <si>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</si>
  <si>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</si>
  <si>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</si>
  <si>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</si>
  <si>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</si>
  <si>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</si>
  <si>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</si>
  <si>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</si>
  <si>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</si>
  <si>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</si>
  <si>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</si>
  <si>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</si>
  <si>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</si>
  <si>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</si>
  <si>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</si>
  <si>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</si>
  <si>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</si>
  <si>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</si>
  <si>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</si>
  <si>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</si>
  <si>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</si>
  <si>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</si>
  <si>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</si>
  <si>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</si>
  <si>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</si>
  <si>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</si>
  <si>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</si>
  <si>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</si>
  <si>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</si>
  <si>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</si>
  <si>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</si>
  <si>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</si>
  <si>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</si>
  <si>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</si>
  <si>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</si>
  <si>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</si>
  <si>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</si>
  <si>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</si>
  <si>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</si>
  <si>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</si>
  <si>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</si>
  <si>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</si>
  <si>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</si>
  <si>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</si>
  <si>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</si>
  <si>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</si>
  <si>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</si>
  <si>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</si>
  <si>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</si>
  <si>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</si>
  <si>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</si>
  <si>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</si>
  <si>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</si>
  <si>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</si>
  <si>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</si>
  <si>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</si>
  <si>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</si>
  <si>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</si>
  <si>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</si>
  <si>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</si>
  <si>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</si>
  <si>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</si>
  <si>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</si>
  <si>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</si>
  <si>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</si>
  <si>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</si>
  <si>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</si>
  <si>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</si>
  <si>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</si>
  <si>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</si>
  <si>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</si>
  <si>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</si>
  <si>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</si>
  <si>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</si>
  <si>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</si>
  <si>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</si>
  <si>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</si>
  <si>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</si>
  <si>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</si>
  <si>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</si>
  <si>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</si>
  <si>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</si>
  <si>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</si>
  <si>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</si>
  <si>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</si>
  <si>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</si>
  <si>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</si>
  <si>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</si>
  <si>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</si>
  <si>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</si>
  <si>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</si>
  <si>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</si>
  <si>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</si>
  <si>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</si>
  <si>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</si>
  <si>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</si>
  <si>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</si>
  <si>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</si>
  <si>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</si>
  <si>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</si>
  <si>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</si>
  <si>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</si>
  <si>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</si>
  <si>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</si>
  <si>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</si>
  <si>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</si>
  <si>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</si>
  <si>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</si>
  <si>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</si>
  <si>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</si>
  <si>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</si>
  <si>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</si>
  <si>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</si>
  <si>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</si>
  <si>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</si>
  <si>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</si>
  <si>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</si>
  <si>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</si>
  <si>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</si>
  <si>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</si>
  <si>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</si>
  <si>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</si>
  <si>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</si>
  <si>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</si>
  <si>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</si>
  <si>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</si>
  <si>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</si>
  <si>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</si>
  <si>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</si>
  <si>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</si>
  <si>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</si>
  <si>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</si>
  <si>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</si>
  <si>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</si>
  <si>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</si>
  <si>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</si>
  <si>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</si>
  <si>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</si>
  <si>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</si>
  <si>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</si>
  <si>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</si>
  <si>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</si>
  <si>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</si>
  <si>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</si>
  <si>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</si>
  <si>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</si>
  <si>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</si>
  <si>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</si>
  <si>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</si>
  <si>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</si>
  <si>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</si>
  <si>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</si>
  <si>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</si>
  <si>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</si>
  <si>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</si>
  <si>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</si>
  <si>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</si>
  <si>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</si>
  <si>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</si>
  <si>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</si>
  <si>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</si>
  <si>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</si>
  <si>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</si>
  <si>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</si>
  <si>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</si>
  <si>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</si>
  <si>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</si>
  <si>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</si>
  <si>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</si>
  <si>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</si>
  <si>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</si>
  <si>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</si>
  <si>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</si>
  <si>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</si>
  <si>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</si>
  <si>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</si>
  <si>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</si>
  <si>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</si>
  <si>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</si>
  <si>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</si>
  <si>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</si>
  <si>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</si>
  <si>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</si>
  <si>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</si>
  <si>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</si>
  <si>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</si>
  <si>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</si>
  <si>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</si>
  <si>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</si>
  <si>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</si>
  <si>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</si>
  <si>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</si>
  <si>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</si>
  <si>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</si>
  <si>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</si>
  <si>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</si>
  <si>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</si>
  <si>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</si>
  <si>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</si>
  <si>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</si>
  <si>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</si>
  <si>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</si>
  <si>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</si>
  <si>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</si>
  <si>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</si>
  <si>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</si>
  <si>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</si>
  <si>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</si>
  <si>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</si>
  <si>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</si>
  <si>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</si>
  <si>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</si>
  <si>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</si>
  <si>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</si>
  <si>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</si>
  <si>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</si>
  <si>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</si>
  <si>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</si>
  <si>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</si>
  <si>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</si>
  <si>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</si>
  <si>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</si>
  <si>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</si>
  <si>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</si>
  <si>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</si>
  <si>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</si>
  <si>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</si>
  <si>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</si>
  <si>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</si>
  <si>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</si>
  <si>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</si>
  <si>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</si>
  <si>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</si>
  <si>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</si>
  <si>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</si>
  <si>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</si>
  <si>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</si>
  <si>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</si>
  <si>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</si>
  <si>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</si>
  <si>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</si>
  <si>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</si>
  <si>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</si>
  <si>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</si>
  <si>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</si>
  <si>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</si>
  <si>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</si>
  <si>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</si>
  <si>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</si>
  <si>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</si>
  <si>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</si>
  <si>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</si>
  <si>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</si>
  <si>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</si>
  <si>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</si>
  <si>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</si>
  <si>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</si>
  <si>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</si>
  <si>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</si>
  <si>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</si>
  <si>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</si>
  <si>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</si>
  <si>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</si>
  <si>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</si>
  <si>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</si>
  <si>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</si>
  <si>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</si>
  <si>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</si>
  <si>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</si>
  <si>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</si>
  <si>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</si>
  <si>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</si>
  <si>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</si>
  <si>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</si>
  <si>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</si>
  <si>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</si>
  <si>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</si>
  <si>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</si>
  <si>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</si>
  <si>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</si>
  <si>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</si>
  <si>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</si>
  <si>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</si>
  <si>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</si>
  <si>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</si>
  <si>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</si>
  <si>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</si>
  <si>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</si>
  <si>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</si>
  <si>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</si>
  <si>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</si>
  <si>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</si>
  <si>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</si>
  <si>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</si>
  <si>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</si>
  <si>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</si>
  <si>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</si>
  <si>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</si>
  <si>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</si>
  <si>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</si>
  <si>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</si>
  <si>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</si>
  <si>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</si>
  <si>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</si>
  <si>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</si>
  <si>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</si>
  <si>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</si>
  <si>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</si>
  <si>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</si>
  <si>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</si>
  <si>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</si>
  <si>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</si>
  <si>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</si>
  <si>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</si>
  <si>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</si>
  <si>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</si>
  <si>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</si>
  <si>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</si>
  <si>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</si>
  <si>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</si>
  <si>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</si>
  <si>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</si>
  <si>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</si>
  <si>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</si>
  <si>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</si>
  <si>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</si>
  <si>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</si>
  <si>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</si>
  <si>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</si>
  <si>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</si>
  <si>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</si>
  <si>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</si>
  <si>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</si>
  <si>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</si>
  <si>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</si>
  <si>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</si>
  <si>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</si>
  <si>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</si>
  <si>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</si>
  <si>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</si>
  <si>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</si>
  <si>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</si>
  <si>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</si>
  <si>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</si>
  <si>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</si>
  <si>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</si>
  <si>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</si>
  <si>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</si>
  <si>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</si>
  <si>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</si>
  <si>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</si>
  <si>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</si>
  <si>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</si>
  <si>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</si>
  <si>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</si>
  <si>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</si>
  <si>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</si>
  <si>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</si>
  <si>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</si>
  <si>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</si>
  <si>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</si>
  <si>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</si>
  <si>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</si>
  <si>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</si>
  <si>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</si>
  <si>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</si>
  <si>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</si>
  <si>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</si>
  <si>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</si>
  <si>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</si>
  <si>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</si>
  <si>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</si>
  <si>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</si>
  <si>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</si>
  <si>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</si>
  <si>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</si>
  <si>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</si>
  <si>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</si>
  <si>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</si>
  <si>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</si>
  <si>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</si>
  <si>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</si>
  <si>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</si>
  <si>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</si>
  <si>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</si>
  <si>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</si>
  <si>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</si>
  <si>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</si>
  <si>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</si>
  <si>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</si>
  <si>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</si>
  <si>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</si>
  <si>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</si>
  <si>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</si>
  <si>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</si>
  <si>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</si>
  <si>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</si>
  <si>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</si>
  <si>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</si>
  <si>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</si>
  <si>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</si>
  <si>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</si>
  <si>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</si>
  <si>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</si>
  <si>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</si>
  <si>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</si>
  <si>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</si>
  <si>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</si>
  <si>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</si>
  <si>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</si>
  <si>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</si>
  <si>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</si>
  <si>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</si>
  <si>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</si>
  <si>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</si>
  <si>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</si>
  <si>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</si>
  <si>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</si>
  <si>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</si>
  <si>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</si>
  <si>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</si>
  <si>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</si>
  <si>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</si>
  <si>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</si>
  <si>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</si>
  <si>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</si>
  <si>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</si>
  <si>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</si>
  <si>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</si>
  <si>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</si>
  <si>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</si>
  <si>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</si>
  <si>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</si>
  <si>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</si>
  <si>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</si>
  <si>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</si>
  <si>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</si>
  <si>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</si>
  <si>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</si>
  <si>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</si>
  <si>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</si>
  <si>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</si>
  <si>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</si>
  <si>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</si>
  <si>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</si>
  <si>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</si>
  <si>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</si>
  <si>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</si>
  <si>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</si>
  <si>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</si>
  <si>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</si>
  <si>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</si>
  <si>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</si>
  <si>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</si>
  <si>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</si>
  <si>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</si>
  <si>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</si>
  <si>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</si>
  <si>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</si>
  <si>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</si>
  <si>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</si>
  <si>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</si>
  <si>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</si>
  <si>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</si>
  <si>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</si>
  <si>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</si>
  <si>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</si>
  <si>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</si>
  <si>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</si>
  <si>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</si>
  <si>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</si>
  <si>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</si>
  <si>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</si>
  <si>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</si>
  <si>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</si>
  <si>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</si>
  <si>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</si>
  <si>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</si>
  <si>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</si>
  <si>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</si>
  <si>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</si>
  <si>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</si>
  <si>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</si>
  <si>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</si>
  <si>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</si>
  <si>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</si>
  <si>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</si>
  <si>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</si>
  <si>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</si>
  <si>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</si>
  <si>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</si>
  <si>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</si>
  <si>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</si>
  <si>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</si>
  <si>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</si>
  <si>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</si>
  <si>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</si>
  <si>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</si>
  <si>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</si>
  <si>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</si>
  <si>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</si>
  <si>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</si>
  <si>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</si>
  <si>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</si>
  <si>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</si>
  <si>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</si>
  <si>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</si>
  <si>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</si>
  <si>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</si>
  <si>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</si>
  <si>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</si>
  <si>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</si>
  <si>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</si>
  <si>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</si>
  <si>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</si>
  <si>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</si>
  <si>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</si>
  <si>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</si>
  <si>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</si>
  <si>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</si>
  <si>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</si>
  <si>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</si>
  <si>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</si>
  <si>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</si>
  <si>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</si>
  <si>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</si>
  <si>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</si>
  <si>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</si>
  <si>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</si>
  <si>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</si>
  <si>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</si>
  <si>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</si>
  <si>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</si>
  <si>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</si>
  <si>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</si>
  <si>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</si>
  <si>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</si>
  <si>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</si>
  <si>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</si>
  <si>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</si>
  <si>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</si>
  <si>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</si>
  <si>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</si>
  <si>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</si>
  <si>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</si>
  <si>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</si>
  <si>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</si>
  <si>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</si>
  <si>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</si>
  <si>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</si>
  <si>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</si>
  <si>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</si>
  <si>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</si>
  <si>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</si>
  <si>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</si>
  <si>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</si>
  <si>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</si>
  <si>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</si>
  <si>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</si>
  <si>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</si>
  <si>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</si>
  <si>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</si>
  <si>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</si>
  <si>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</si>
  <si>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</si>
  <si>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</si>
  <si>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</si>
  <si>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</si>
  <si>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</si>
  <si>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</si>
  <si>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</si>
  <si>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</si>
  <si>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</si>
  <si>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</si>
  <si>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</si>
  <si>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</si>
  <si>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</si>
  <si>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</si>
  <si>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</si>
  <si>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</si>
  <si>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</si>
  <si>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</si>
  <si>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</si>
  <si>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</si>
  <si>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</si>
  <si>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</si>
  <si>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</si>
  <si>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</si>
  <si>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</si>
  <si>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</si>
  <si>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</si>
  <si>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</si>
  <si>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</si>
  <si>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</si>
  <si>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</si>
  <si>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</si>
  <si>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</si>
  <si>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</si>
  <si>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</si>
  <si>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</si>
  <si>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</si>
  <si>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</si>
  <si>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</si>
  <si>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</si>
  <si>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</si>
  <si>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</si>
  <si>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</si>
  <si>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</si>
  <si>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</si>
  <si>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</si>
  <si>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</si>
  <si>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</si>
  <si>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</si>
  <si>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</si>
  <si>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</si>
  <si>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</si>
  <si>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</si>
  <si>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</si>
  <si>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</si>
  <si>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</si>
  <si>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</si>
  <si>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</si>
  <si>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</si>
  <si>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</si>
  <si>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</si>
  <si>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</si>
  <si>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</si>
  <si>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</si>
  <si>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</si>
  <si>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</si>
  <si>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</si>
  <si>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</si>
  <si>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</si>
  <si>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</si>
  <si>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</si>
  <si>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</si>
  <si>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</si>
  <si>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</si>
  <si>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</si>
  <si>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</si>
  <si>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</si>
  <si>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</si>
  <si>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</si>
  <si>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</si>
  <si>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</si>
  <si>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</si>
  <si>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</si>
  <si>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</si>
  <si>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</si>
  <si>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</si>
  <si>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</si>
  <si>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</si>
  <si>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</si>
  <si>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</si>
  <si>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</si>
  <si>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</si>
  <si>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</si>
  <si>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</si>
  <si>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</si>
  <si>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</si>
  <si>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</si>
  <si>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</si>
  <si>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</si>
  <si>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</si>
  <si>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</si>
  <si>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</si>
  <si>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</si>
  <si>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</si>
  <si>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</si>
  <si>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</si>
  <si>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</si>
  <si>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</si>
  <si>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</si>
  <si>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</si>
  <si>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</si>
  <si>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</si>
  <si>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</si>
  <si>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</si>
  <si>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</si>
  <si>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</si>
  <si>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</si>
  <si>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</si>
  <si>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</si>
  <si>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</si>
  <si>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</si>
  <si>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</si>
  <si>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</si>
  <si>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</si>
  <si>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</si>
  <si>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</si>
  <si>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</si>
  <si>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</si>
  <si>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</si>
  <si>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</si>
  <si>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</si>
  <si>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</si>
  <si>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</si>
  <si>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</si>
  <si>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</si>
  <si>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</si>
  <si>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</si>
  <si>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</si>
  <si>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</si>
  <si>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</si>
  <si>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</si>
  <si>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</si>
  <si>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</si>
  <si>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</si>
  <si>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</si>
  <si>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</si>
  <si>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</si>
  <si>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</si>
  <si>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</si>
  <si>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</si>
  <si>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</si>
  <si>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</si>
  <si>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</si>
  <si>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</si>
  <si>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</si>
  <si>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</si>
  <si>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</si>
  <si>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</si>
  <si>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</si>
  <si>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</si>
  <si>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</si>
  <si>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</si>
  <si>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</si>
  <si>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</si>
  <si>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</si>
  <si>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</si>
  <si>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</si>
  <si>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</si>
  <si>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</si>
  <si>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</si>
  <si>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</si>
  <si>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</si>
  <si>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</si>
  <si>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</si>
  <si>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</si>
  <si>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</si>
  <si>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</si>
  <si>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</si>
  <si>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</si>
  <si>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</si>
  <si>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</si>
  <si>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</si>
  <si>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</si>
  <si>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</si>
  <si>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</si>
  <si>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</si>
  <si>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</si>
  <si>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</si>
  <si>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</si>
  <si>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</si>
  <si>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</si>
  <si>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</si>
  <si>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</si>
  <si>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</si>
  <si>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</si>
  <si>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</si>
  <si>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</si>
  <si>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</si>
  <si>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</si>
  <si>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</si>
  <si>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</si>
  <si>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</si>
  <si>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</si>
  <si>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</si>
  <si>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</si>
  <si>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</si>
  <si>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</si>
  <si>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</si>
  <si>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</si>
  <si>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</si>
  <si>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</si>
  <si>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</si>
  <si>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</si>
  <si>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</si>
  <si>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</si>
  <si>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</si>
  <si>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</si>
  <si>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</si>
  <si>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</si>
  <si>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</si>
  <si>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</si>
  <si>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</si>
  <si>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</si>
  <si>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</si>
  <si>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</si>
  <si>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</si>
  <si>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</si>
  <si>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</si>
  <si>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</si>
  <si>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</si>
  <si>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</si>
  <si>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</si>
  <si>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</si>
  <si>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</si>
  <si>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</si>
  <si>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</si>
  <si>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</si>
  <si>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</si>
  <si>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</si>
  <si>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</si>
  <si>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</si>
  <si>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</si>
  <si>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</si>
  <si>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</si>
  <si>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</si>
  <si>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</si>
  <si>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</si>
  <si>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</si>
  <si>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</si>
  <si>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</si>
  <si>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</si>
  <si>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</si>
  <si>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</si>
  <si>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</si>
  <si>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</si>
  <si>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</si>
  <si>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</si>
  <si>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</si>
  <si>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</si>
  <si>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</si>
  <si>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</si>
  <si>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</si>
  <si>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</si>
  <si>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</si>
  <si>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</si>
  <si>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</si>
  <si>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</si>
  <si>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</si>
  <si>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</si>
  <si>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</si>
  <si>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</si>
  <si>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</si>
  <si>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</si>
  <si>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</si>
  <si>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</si>
  <si>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</si>
  <si>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</si>
  <si>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</si>
  <si>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</si>
  <si>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</si>
  <si>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</si>
  <si>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</si>
  <si>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</si>
  <si>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</si>
  <si>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</si>
  <si>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</si>
  <si>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</si>
  <si>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</si>
  <si>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</si>
  <si>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</si>
  <si>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</si>
  <si>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</si>
  <si>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</si>
  <si>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</si>
  <si>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</si>
  <si>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</si>
  <si>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</si>
  <si>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</si>
  <si>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</si>
  <si>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</si>
  <si>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</si>
  <si>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</si>
  <si>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</si>
  <si>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</si>
  <si>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</si>
  <si>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</si>
  <si>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</si>
  <si>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</si>
  <si>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</si>
  <si>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</si>
  <si>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</si>
  <si>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</si>
  <si>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</si>
  <si>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</si>
  <si>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</si>
  <si>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</si>
  <si>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</si>
  <si>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</si>
  <si>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</si>
  <si>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</si>
  <si>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</si>
  <si>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</si>
  <si>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</si>
  <si>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</si>
  <si>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</si>
  <si>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</si>
  <si>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</si>
  <si>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</si>
  <si>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</si>
  <si>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</si>
  <si>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</si>
  <si>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</si>
  <si>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</si>
  <si>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</si>
  <si>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</si>
  <si>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</si>
  <si>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</si>
  <si>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</si>
  <si>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</si>
  <si>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</si>
  <si>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</si>
  <si>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</si>
  <si>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</si>
  <si>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</si>
  <si>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</si>
  <si>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</si>
  <si>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</si>
  <si>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</si>
  <si>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</si>
  <si>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</si>
  <si>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</si>
  <si>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</si>
  <si>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</si>
  <si>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</si>
  <si>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</si>
  <si>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</si>
  <si>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</si>
  <si>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</si>
  <si>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</si>
  <si>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</si>
  <si>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</si>
  <si>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</si>
  <si>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</si>
  <si>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</si>
  <si>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</si>
  <si>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</si>
  <si>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</si>
  <si>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</si>
  <si>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</si>
  <si>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</si>
  <si>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</si>
  <si>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</si>
  <si>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</si>
  <si>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</si>
  <si>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</si>
  <si>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</si>
  <si>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</si>
  <si>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</si>
  <si>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</si>
  <si>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</si>
  <si>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</si>
  <si>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</si>
  <si>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</si>
  <si>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</si>
  <si>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</si>
  <si>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</si>
  <si>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</si>
  <si>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</si>
  <si>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</si>
  <si>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</si>
  <si>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</si>
  <si>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</si>
  <si>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</si>
  <si>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</si>
  <si>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</si>
  <si>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</si>
  <si>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</si>
  <si>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</si>
  <si>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</si>
  <si>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</si>
  <si>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</si>
  <si>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</si>
  <si>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</si>
  <si>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</si>
  <si>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</si>
  <si>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</si>
  <si>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</si>
  <si>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</si>
  <si>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</si>
  <si>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</si>
  <si>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</si>
  <si>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</si>
  <si>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</si>
  <si>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</si>
  <si>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</si>
  <si>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</si>
  <si>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</si>
  <si>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</si>
  <si>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</si>
  <si>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</si>
  <si>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</si>
  <si>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</si>
  <si>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</si>
  <si>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</si>
  <si>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</si>
  <si>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</si>
  <si>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</si>
  <si>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</si>
  <si>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</si>
  <si>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</si>
  <si>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</si>
  <si>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</si>
  <si>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</si>
  <si>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</si>
  <si>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</si>
  <si>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</si>
  <si>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</si>
  <si>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</si>
  <si>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</si>
  <si>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</si>
  <si>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</si>
  <si>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</si>
  <si>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</si>
  <si>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</si>
  <si>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</si>
  <si>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</si>
  <si>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</si>
  <si>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</si>
  <si>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</si>
  <si>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</si>
  <si>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</si>
  <si>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</si>
  <si>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</si>
  <si>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</si>
  <si>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</si>
  <si>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</si>
  <si>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</si>
  <si>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</si>
  <si>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</si>
  <si>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</si>
  <si>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</si>
  <si>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</si>
  <si>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</si>
  <si>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</si>
  <si>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</si>
  <si>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</si>
  <si>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</si>
  <si>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</si>
  <si>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</si>
  <si>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</si>
  <si>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</si>
  <si>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</si>
  <si>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</si>
  <si>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</si>
  <si>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</si>
  <si>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</si>
  <si>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</si>
  <si>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</si>
  <si>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</si>
  <si>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</si>
  <si>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</si>
  <si>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</si>
  <si>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</si>
  <si>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</si>
  <si>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</si>
  <si>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</si>
  <si>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</si>
  <si>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</si>
  <si>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</si>
  <si>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</si>
  <si>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</si>
  <si>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</si>
  <si>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</si>
  <si>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</si>
  <si>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</si>
  <si>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</si>
  <si>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</si>
  <si>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</si>
  <si>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</si>
  <si>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</si>
  <si>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</si>
  <si>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</si>
  <si>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</si>
  <si>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</si>
  <si>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</si>
  <si>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</si>
  <si>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</si>
  <si>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</si>
  <si>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</si>
  <si>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</si>
  <si>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</si>
  <si>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</si>
  <si>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</si>
  <si>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</si>
  <si>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</si>
  <si>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</si>
  <si>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</si>
  <si>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</si>
  <si>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</si>
  <si>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</si>
  <si>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</si>
  <si>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</si>
  <si>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</si>
  <si>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</si>
  <si>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</si>
  <si>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</si>
  <si>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</si>
  <si>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</si>
  <si>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</si>
  <si>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</si>
  <si>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</si>
  <si>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</si>
  <si>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</si>
  <si>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</si>
  <si>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</si>
  <si>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</si>
  <si>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</si>
  <si>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</si>
  <si>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</si>
  <si>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</si>
  <si>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</si>
  <si>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</si>
  <si>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</si>
  <si>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</si>
  <si>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</si>
  <si>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</si>
  <si>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</si>
  <si>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</si>
  <si>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</si>
  <si>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</si>
  <si>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</si>
  <si>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</si>
  <si>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</si>
  <si>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</si>
  <si>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</si>
  <si>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</si>
  <si>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</si>
  <si>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</si>
  <si>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</si>
  <si>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</si>
  <si>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</si>
  <si>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</si>
  <si>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</si>
  <si>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</si>
  <si>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</si>
  <si>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</si>
  <si>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</si>
  <si>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</si>
  <si>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</si>
  <si>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</si>
  <si>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</si>
  <si>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</si>
  <si>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</si>
  <si>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</si>
  <si>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</si>
  <si>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</si>
  <si>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</si>
  <si>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</si>
  <si>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</si>
  <si>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</si>
  <si>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</si>
  <si>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</si>
  <si>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</si>
  <si>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</si>
  <si>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</si>
  <si>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</si>
  <si>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</si>
  <si>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</si>
  <si>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</si>
  <si>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</si>
  <si>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</si>
  <si>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</si>
  <si>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</si>
  <si>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</si>
  <si>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</si>
  <si>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</si>
  <si>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</si>
  <si>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</si>
  <si>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</si>
  <si>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</si>
  <si>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</si>
  <si>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</si>
  <si>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</si>
  <si>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</si>
  <si>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</si>
  <si>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</si>
  <si>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</si>
  <si>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</si>
  <si>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</si>
  <si>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</si>
  <si>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</si>
  <si>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</si>
  <si>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</si>
  <si>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</si>
  <si>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</si>
  <si>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</si>
  <si>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</si>
  <si>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</si>
  <si>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</si>
  <si>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</si>
  <si>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</si>
  <si>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</si>
  <si>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</si>
  <si>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</si>
  <si>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</si>
  <si>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</si>
  <si>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</si>
  <si>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</si>
  <si>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</si>
  <si>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</si>
  <si>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</si>
  <si>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</si>
  <si>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</si>
  <si>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</si>
  <si>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</si>
  <si>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</si>
  <si>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</si>
  <si>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</si>
  <si>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</si>
  <si>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</si>
  <si>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</si>
  <si>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</si>
  <si>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</si>
  <si>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</si>
  <si>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</si>
  <si>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</si>
  <si>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</si>
  <si>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</si>
  <si>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</si>
  <si>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</si>
  <si>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</si>
  <si>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</si>
  <si>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</si>
  <si>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</si>
  <si>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</si>
  <si>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</si>
  <si>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</si>
  <si>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</si>
  <si>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</si>
  <si>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</si>
  <si>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</si>
  <si>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</si>
  <si>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</si>
  <si>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</si>
  <si>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</si>
  <si>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</si>
  <si>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</si>
  <si>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</si>
  <si>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</si>
  <si>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</si>
  <si>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</si>
  <si>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</si>
  <si>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</si>
  <si>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</si>
  <si>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</si>
  <si>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</si>
  <si>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</si>
  <si>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</si>
  <si>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</si>
  <si>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</si>
  <si>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</si>
  <si>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</si>
  <si>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</si>
  <si>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</si>
  <si>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</si>
  <si>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</si>
  <si>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</si>
  <si>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</si>
  <si>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</si>
  <si>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</si>
  <si>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</si>
  <si>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</si>
  <si>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</si>
  <si>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</si>
  <si>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</si>
  <si>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</si>
  <si>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</si>
  <si>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</si>
  <si>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</si>
  <si>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</si>
  <si>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</si>
  <si>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</si>
  <si>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</si>
  <si>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</si>
  <si>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</si>
  <si>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</si>
  <si>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</si>
  <si>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</si>
  <si>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</si>
  <si>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</si>
  <si>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</si>
  <si>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</si>
  <si>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</si>
  <si>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</si>
  <si>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</si>
  <si>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</si>
  <si>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</si>
  <si>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</si>
  <si>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</si>
  <si>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</si>
  <si>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</si>
  <si>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</si>
  <si>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</si>
  <si>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</si>
  <si>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</si>
  <si>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</si>
  <si>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</si>
  <si>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</si>
  <si>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</si>
  <si>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</si>
  <si>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</si>
  <si>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</si>
  <si>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</si>
  <si>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</si>
  <si>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</si>
  <si>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</si>
  <si>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</si>
  <si>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</si>
  <si>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</si>
  <si>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</si>
  <si>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</si>
  <si>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</si>
  <si>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</si>
  <si>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</si>
  <si>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</si>
  <si>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</si>
  <si>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</si>
  <si>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</si>
  <si>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</si>
  <si>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</si>
  <si>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</si>
  <si>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</si>
  <si>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</si>
  <si>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</si>
  <si>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</si>
  <si>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</si>
  <si>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</si>
  <si>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</si>
  <si>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</si>
  <si>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</si>
  <si>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</si>
  <si>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</si>
  <si>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</si>
  <si>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</si>
  <si>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</si>
  <si>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</si>
  <si>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</si>
  <si>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</si>
  <si>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</si>
  <si>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</si>
  <si>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</si>
  <si>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</si>
  <si>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</si>
  <si>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</si>
  <si>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</si>
  <si>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</si>
  <si>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</si>
  <si>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</si>
  <si>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</si>
  <si>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</si>
  <si>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</si>
  <si>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</si>
  <si>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</si>
  <si>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</si>
  <si>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</si>
  <si>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</si>
  <si>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</si>
  <si>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</si>
  <si>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</si>
  <si>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</si>
  <si>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</si>
  <si>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</si>
  <si>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</si>
  <si>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</si>
  <si>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</si>
  <si>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</si>
  <si>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</si>
  <si>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</si>
  <si>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</si>
  <si>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</si>
  <si>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</si>
  <si>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</si>
  <si>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</si>
  <si>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</si>
  <si>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</si>
  <si>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</si>
  <si>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</si>
  <si>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</si>
  <si>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</si>
  <si>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</si>
  <si>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</si>
  <si>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</si>
  <si>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</si>
  <si>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</si>
  <si>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</si>
  <si>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</si>
  <si>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</si>
  <si>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</si>
  <si>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</si>
  <si>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</si>
  <si>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</si>
  <si>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</si>
  <si>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</si>
  <si>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</si>
  <si>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</si>
  <si>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</si>
  <si>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</si>
  <si>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</si>
  <si>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</si>
  <si>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</si>
  <si>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</si>
  <si>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</si>
  <si>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</si>
  <si>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</si>
  <si>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</si>
  <si>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</si>
  <si>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</si>
  <si>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</si>
  <si>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</si>
  <si>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</si>
  <si>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</si>
  <si>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</si>
  <si>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</si>
  <si>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</si>
  <si>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</si>
  <si>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</si>
  <si>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</si>
  <si>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</si>
  <si>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</si>
  <si>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</si>
  <si>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</si>
  <si>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</si>
  <si>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</si>
  <si>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</si>
  <si>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</si>
  <si>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</si>
  <si>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</si>
  <si>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</si>
  <si>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</si>
  <si>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</si>
  <si>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</si>
  <si>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</si>
  <si>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</si>
  <si>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</si>
  <si>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</si>
  <si>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</si>
  <si>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</si>
  <si>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</si>
  <si>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</si>
  <si>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</si>
  <si>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</si>
  <si>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</si>
  <si>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</si>
  <si>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</si>
  <si>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</si>
  <si>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</si>
  <si>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</si>
  <si>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</si>
  <si>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</si>
  <si>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</si>
  <si>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</si>
  <si>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</si>
  <si>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</si>
  <si>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</si>
  <si>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</si>
  <si>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</si>
  <si>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</si>
  <si>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</si>
  <si>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</si>
  <si>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</si>
  <si>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</si>
  <si>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</si>
  <si>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</si>
  <si>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</si>
  <si>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</si>
  <si>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</si>
  <si>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</si>
  <si>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</si>
  <si>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</si>
  <si>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</si>
  <si>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</si>
  <si>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</si>
  <si>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</si>
  <si>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</si>
  <si>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</si>
  <si>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</si>
  <si>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</si>
  <si>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</si>
  <si>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</si>
  <si>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</si>
  <si>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</si>
  <si>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</si>
  <si>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</si>
  <si>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</si>
  <si>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</si>
  <si>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</si>
  <si>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</si>
  <si>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</si>
  <si>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</si>
  <si>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</si>
  <si>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</si>
  <si>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</si>
  <si>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</si>
  <si>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</si>
  <si>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</si>
  <si>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</si>
  <si>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</si>
  <si>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</si>
  <si>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</si>
  <si>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</si>
  <si>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</si>
  <si>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</si>
  <si>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</si>
  <si>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</si>
  <si>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</si>
  <si>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</si>
  <si>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</si>
  <si>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</si>
  <si>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</si>
  <si>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</si>
  <si>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</si>
  <si>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</si>
  <si>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</si>
  <si>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</si>
  <si>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</si>
  <si>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</si>
  <si>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</si>
  <si>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</si>
  <si>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</si>
  <si>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</si>
  <si>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</si>
  <si>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</si>
  <si>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</si>
  <si>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</si>
  <si>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</si>
  <si>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</si>
  <si>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</si>
  <si>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</si>
  <si>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</si>
  <si>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</si>
  <si>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</si>
  <si>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</si>
  <si>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</si>
  <si>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</si>
  <si>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</si>
  <si>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</si>
  <si>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</si>
  <si>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</si>
  <si>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</si>
  <si>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</si>
  <si>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</si>
  <si>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</si>
  <si>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</si>
  <si>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</si>
  <si>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</si>
  <si>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</si>
  <si>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</si>
  <si>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</si>
  <si>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</si>
  <si>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</si>
  <si>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</si>
  <si>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</si>
  <si>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</si>
  <si>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</si>
  <si>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</si>
  <si>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</si>
  <si>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</si>
  <si>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</si>
  <si>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</si>
  <si>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</si>
  <si>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</si>
  <si>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</si>
  <si>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</si>
  <si>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</si>
  <si>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</si>
  <si>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</si>
  <si>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</si>
  <si>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</si>
  <si>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</si>
  <si>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</si>
  <si>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</si>
  <si>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</si>
  <si>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</si>
  <si>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</si>
  <si>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</si>
  <si>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</si>
  <si>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</si>
  <si>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</si>
  <si>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</si>
  <si>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</si>
  <si>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</si>
  <si>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</si>
  <si>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</si>
  <si>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</si>
  <si>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</si>
  <si>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</si>
  <si>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</si>
  <si>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</si>
  <si>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</si>
  <si>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</si>
  <si>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</si>
  <si>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</si>
  <si>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</si>
  <si>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</si>
  <si>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</si>
  <si>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</si>
  <si>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</si>
  <si>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</si>
  <si>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</si>
  <si>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</si>
  <si>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</si>
  <si>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</si>
  <si>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</si>
  <si>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</si>
  <si>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</si>
  <si>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</si>
  <si>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</si>
  <si>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</si>
  <si>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</si>
  <si>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</si>
  <si>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</si>
  <si>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</si>
  <si>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</si>
  <si>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</si>
  <si>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</si>
  <si>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</si>
  <si>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</si>
  <si>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</si>
  <si>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</si>
  <si>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</si>
  <si>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</si>
  <si>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</si>
  <si>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</si>
  <si>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</si>
  <si>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</si>
  <si>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</si>
  <si>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</si>
  <si>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</si>
  <si>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</si>
  <si>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</si>
  <si>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</si>
  <si>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</si>
  <si>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</si>
  <si>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</si>
  <si>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</si>
  <si>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</si>
  <si>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</si>
  <si>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</si>
  <si>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</si>
  <si>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</si>
  <si>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</si>
  <si>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</si>
  <si>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</si>
  <si>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</si>
  <si>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</si>
  <si>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</si>
  <si>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</si>
  <si>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</si>
  <si>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</si>
  <si>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</si>
  <si>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</si>
  <si>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</si>
  <si>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</si>
  <si>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</si>
  <si>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</si>
  <si>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</si>
  <si>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</si>
  <si>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</si>
  <si>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</si>
  <si>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</si>
  <si>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</si>
  <si>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</si>
  <si>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</si>
  <si>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</si>
  <si>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</si>
  <si>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</si>
  <si>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</si>
  <si>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</si>
  <si>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</si>
  <si>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</si>
  <si>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</si>
  <si>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</si>
  <si>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</si>
  <si>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</si>
  <si>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</si>
  <si>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</si>
  <si>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</si>
  <si>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</si>
  <si>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</si>
  <si>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</si>
  <si>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</si>
  <si>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</si>
  <si>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</si>
  <si>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</si>
  <si>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</si>
  <si>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</si>
  <si>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</si>
  <si>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</si>
  <si>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</si>
  <si>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</si>
  <si>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</si>
  <si>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</si>
  <si>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</si>
  <si>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</si>
  <si>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</si>
  <si>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</si>
  <si>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</si>
  <si>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</si>
  <si>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</si>
  <si>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</si>
  <si>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</si>
  <si>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</si>
  <si>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</si>
  <si>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</si>
  <si>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</si>
  <si>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</si>
  <si>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</si>
  <si>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</si>
  <si>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</si>
  <si>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</si>
  <si>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</si>
  <si>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</si>
  <si>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</si>
  <si>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</si>
  <si>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</si>
  <si>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</si>
  <si>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</si>
  <si>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</si>
  <si>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</si>
  <si>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</si>
  <si>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</si>
  <si>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</si>
  <si>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</si>
  <si>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</si>
  <si>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</si>
  <si>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</si>
  <si>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</si>
  <si>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</si>
  <si>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</si>
  <si>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</si>
  <si>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</si>
  <si>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</si>
  <si>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</si>
  <si>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</si>
  <si>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</si>
  <si>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</si>
  <si>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</si>
  <si>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</si>
  <si>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</si>
  <si>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</si>
  <si>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</si>
  <si>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</si>
  <si>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</si>
  <si>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</si>
  <si>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</si>
  <si>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</si>
  <si>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</si>
  <si>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</si>
  <si>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</si>
  <si>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</si>
  <si>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</si>
  <si>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</si>
  <si>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</si>
  <si>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</si>
  <si>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</si>
  <si>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</si>
  <si>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</si>
  <si>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</si>
  <si>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</si>
  <si>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</si>
  <si>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</si>
  <si>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</si>
  <si>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</si>
  <si>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</si>
  <si>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</si>
  <si>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</si>
  <si>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</si>
  <si>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</si>
  <si>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</si>
  <si>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</si>
  <si>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</si>
  <si>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</si>
  <si>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</si>
  <si>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</si>
  <si>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</si>
  <si>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</si>
  <si>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</si>
  <si>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</si>
  <si>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</si>
  <si>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</si>
  <si>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</si>
  <si>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</si>
  <si>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</si>
  <si>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</si>
  <si>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</si>
  <si>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</si>
  <si>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</si>
  <si>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</si>
  <si>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</si>
  <si>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</si>
  <si>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</si>
  <si>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</si>
  <si>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</si>
  <si>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</si>
  <si>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</si>
  <si>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</si>
  <si>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</si>
  <si>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</si>
  <si>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</si>
  <si>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</si>
  <si>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</si>
  <si>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</si>
  <si>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</si>
  <si>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</si>
  <si>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</si>
  <si>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</si>
  <si>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</si>
  <si>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</si>
  <si>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</si>
  <si>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</si>
  <si>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</si>
  <si>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</si>
  <si>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</si>
  <si>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</si>
  <si>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</si>
  <si>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</si>
  <si>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</si>
  <si>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</si>
  <si>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</si>
  <si>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</si>
  <si>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</si>
  <si>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</si>
  <si>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</si>
  <si>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</si>
  <si>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</si>
  <si>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</si>
  <si>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</si>
  <si>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</si>
  <si>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</si>
  <si>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</si>
  <si>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</si>
  <si>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</si>
  <si>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</si>
  <si>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</si>
  <si>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</si>
  <si>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</si>
  <si>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</si>
  <si>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</si>
  <si>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</si>
  <si>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</si>
  <si>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</si>
  <si>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</si>
  <si>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</si>
  <si>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</si>
  <si>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</si>
  <si>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</si>
  <si>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</si>
  <si>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</si>
  <si>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</si>
  <si>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</si>
  <si>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</si>
  <si>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</si>
  <si>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</si>
  <si>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</si>
  <si>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</si>
  <si>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</si>
  <si>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</si>
  <si>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</si>
  <si>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</si>
  <si>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</si>
  <si>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</si>
  <si>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</si>
  <si>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</si>
  <si>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</si>
  <si>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</si>
  <si>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</si>
  <si>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</si>
  <si>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</si>
  <si>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</si>
  <si>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</si>
  <si>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</si>
  <si>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</si>
  <si>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</si>
  <si>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</si>
  <si>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</si>
  <si>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</si>
  <si>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</si>
  <si>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</si>
  <si>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</si>
  <si>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</si>
  <si>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</si>
  <si>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</si>
  <si>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</si>
  <si>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</si>
  <si>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</si>
  <si>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</si>
  <si>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</si>
  <si>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</si>
  <si>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</si>
  <si>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</si>
  <si>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</si>
  <si>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</si>
  <si>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</si>
  <si>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</si>
  <si>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</si>
  <si>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</si>
  <si>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</si>
  <si>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</si>
  <si>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</si>
  <si>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</si>
  <si>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</si>
  <si>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</si>
  <si>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</si>
  <si>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</si>
  <si>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</si>
  <si>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</si>
  <si>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</si>
  <si>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</si>
  <si>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</si>
  <si>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</si>
  <si>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</si>
  <si>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</si>
  <si>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</si>
  <si>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</si>
  <si>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</si>
  <si>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</si>
  <si>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</si>
  <si>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</si>
  <si>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</si>
  <si>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</si>
  <si>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</si>
  <si>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</si>
  <si>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</si>
  <si>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</si>
  <si>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</si>
  <si>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</si>
  <si>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</si>
  <si>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</si>
  <si>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</si>
  <si>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</si>
  <si>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</si>
  <si>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</si>
  <si>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</si>
  <si>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</si>
  <si>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</si>
  <si>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</si>
  <si>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</si>
  <si>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</si>
  <si>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</si>
  <si>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</si>
  <si>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</si>
  <si>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</si>
  <si>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</si>
  <si>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</si>
  <si>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</si>
  <si>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</si>
  <si>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</si>
  <si>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</si>
  <si>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</si>
  <si>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</si>
  <si>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</si>
  <si>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</si>
  <si>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</si>
  <si>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</si>
  <si>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</si>
  <si>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</si>
  <si>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</si>
  <si>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</si>
  <si>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</si>
  <si>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</si>
  <si>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</si>
  <si>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</si>
  <si>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</si>
  <si>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</si>
  <si>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</si>
  <si>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</si>
  <si>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</si>
  <si>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</si>
  <si>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</si>
  <si>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</si>
  <si>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</si>
  <si>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</si>
  <si>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</si>
  <si>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</si>
  <si>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</si>
  <si>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</si>
  <si>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</si>
  <si>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</si>
  <si>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</si>
  <si>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</si>
  <si>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</si>
  <si>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</si>
  <si>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</si>
  <si>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</si>
  <si>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</si>
  <si>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</si>
  <si>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</si>
  <si>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</si>
  <si>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</si>
  <si>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</si>
  <si>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</si>
  <si>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</si>
  <si>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</si>
  <si>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</si>
  <si>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</si>
  <si>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</si>
  <si>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</si>
  <si>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</si>
  <si>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</si>
  <si>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</si>
  <si>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</si>
  <si>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</si>
  <si>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</si>
  <si>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</si>
  <si>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</si>
  <si>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</si>
  <si>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</si>
  <si>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</si>
  <si>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</si>
  <si>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</si>
  <si>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</si>
  <si>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</si>
  <si>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</si>
  <si>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</si>
  <si>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</si>
  <si>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</si>
  <si>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</si>
  <si>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</si>
  <si>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</si>
  <si>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</si>
  <si>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</si>
  <si>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</si>
  <si>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</si>
  <si>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</si>
  <si>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</si>
  <si>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</si>
  <si>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</si>
  <si>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</si>
  <si>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</si>
  <si>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</si>
  <si>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</si>
  <si>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</si>
  <si>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</si>
  <si>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</si>
  <si>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</si>
  <si>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</si>
  <si>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</si>
  <si>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</si>
  <si>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</si>
  <si>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</si>
  <si>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</si>
  <si>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</si>
  <si>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</si>
  <si>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</si>
  <si>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</si>
  <si>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</si>
  <si>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</si>
  <si>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</si>
  <si>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</si>
  <si>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</si>
  <si>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</si>
  <si>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</si>
  <si>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</si>
  <si>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</si>
  <si>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</si>
  <si>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</si>
  <si>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</si>
  <si>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</si>
  <si>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</si>
  <si>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</si>
  <si>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</si>
  <si>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</si>
  <si>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</si>
  <si>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</si>
  <si>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</si>
  <si>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</si>
  <si>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</si>
  <si>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</si>
  <si>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</si>
  <si>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</si>
  <si>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</si>
  <si>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</si>
  <si>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</si>
  <si>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</si>
  <si>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</si>
  <si>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</si>
  <si>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</si>
  <si>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</si>
  <si>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</si>
  <si>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</si>
  <si>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</si>
  <si>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</si>
  <si>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</si>
  <si>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</si>
  <si>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</si>
  <si>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</si>
  <si>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</si>
  <si>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</si>
  <si>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</si>
  <si>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</si>
  <si>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</si>
  <si>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</si>
  <si>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</si>
  <si>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</si>
  <si>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</si>
  <si>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</si>
  <si>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</si>
  <si>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</si>
  <si>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</si>
  <si>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</si>
  <si>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</si>
  <si>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</si>
  <si>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</si>
  <si>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</si>
  <si>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</si>
  <si>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</si>
  <si>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</si>
  <si>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</si>
  <si>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</si>
  <si>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</si>
  <si>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</si>
  <si>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</si>
  <si>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</si>
  <si>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</si>
  <si>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</si>
  <si>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</si>
  <si>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</si>
  <si>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</si>
  <si>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</si>
  <si>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</si>
  <si>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</si>
  <si>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</si>
  <si>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</si>
  <si>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</si>
  <si>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</si>
  <si>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</si>
  <si>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</si>
  <si>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</si>
  <si>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</si>
  <si>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</si>
  <si>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</si>
  <si>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</si>
  <si>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</si>
  <si>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</si>
  <si>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</si>
  <si>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</si>
  <si>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</si>
  <si>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</si>
  <si>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</si>
  <si>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</si>
  <si>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</si>
  <si>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</si>
  <si>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</si>
  <si>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</si>
  <si>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</si>
  <si>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</si>
  <si>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</si>
  <si>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</si>
  <si>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</si>
  <si>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</si>
  <si>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</si>
  <si>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</si>
  <si>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</si>
  <si>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</si>
  <si>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</si>
  <si>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</si>
  <si>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</si>
  <si>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</si>
  <si>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</si>
  <si>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</si>
  <si>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</si>
  <si>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</si>
  <si>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</si>
  <si>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</si>
  <si>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</si>
  <si>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</si>
  <si>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</si>
  <si>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</si>
  <si>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</si>
  <si>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</si>
  <si>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</si>
  <si>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</si>
  <si>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</si>
  <si>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</si>
  <si>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</si>
  <si>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</si>
  <si>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</si>
  <si>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</si>
  <si>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</si>
  <si>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</si>
  <si>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</si>
  <si>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</si>
  <si>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</si>
  <si>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</si>
  <si>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</si>
  <si>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</si>
  <si>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</si>
  <si>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</si>
  <si>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</si>
  <si>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</si>
  <si>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</si>
  <si>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</si>
  <si>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</si>
  <si>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</si>
  <si>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</si>
  <si>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</si>
  <si>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</si>
  <si>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</si>
  <si>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</si>
  <si>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</si>
  <si>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</si>
  <si>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</si>
  <si>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</si>
  <si>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</si>
  <si>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</si>
  <si>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</si>
  <si>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</si>
  <si>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</si>
  <si>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</si>
  <si>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</si>
  <si>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</si>
  <si>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</si>
  <si>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</si>
  <si>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</si>
  <si>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</si>
  <si>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</si>
  <si>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</si>
  <si>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</si>
  <si>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</si>
  <si>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</si>
  <si>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</si>
  <si>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</si>
  <si>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</si>
  <si>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</si>
  <si>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</si>
  <si>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</si>
  <si>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</si>
  <si>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</si>
  <si>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</si>
  <si>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</si>
  <si>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</si>
  <si>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</si>
  <si>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</si>
  <si>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</si>
  <si>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</si>
  <si>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</si>
  <si>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</si>
  <si>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</si>
  <si>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</si>
  <si>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</si>
  <si>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</si>
  <si>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</si>
  <si>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</si>
  <si>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</si>
  <si>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</si>
  <si>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</si>
  <si>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</si>
  <si>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</si>
  <si>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</si>
  <si>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</si>
  <si>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</si>
  <si>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</si>
  <si>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</si>
  <si>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</si>
  <si>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</si>
  <si>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</si>
  <si>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</si>
  <si>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</si>
  <si>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</si>
  <si>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</si>
  <si>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</si>
  <si>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</si>
  <si>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</si>
  <si>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</si>
  <si>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</si>
  <si>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</si>
  <si>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</si>
  <si>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</si>
  <si>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</si>
  <si>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</si>
  <si>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</si>
  <si>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</si>
  <si>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</si>
  <si>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</si>
  <si>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</si>
  <si>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</si>
  <si>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</si>
  <si>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</si>
  <si>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</si>
  <si>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</si>
  <si>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</si>
  <si>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</si>
  <si>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</si>
  <si>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</si>
  <si>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</si>
  <si>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</si>
  <si>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</si>
  <si>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</si>
  <si>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</si>
  <si>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</si>
  <si>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</si>
  <si>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</si>
  <si>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</si>
  <si>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</si>
  <si>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</si>
  <si>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</si>
  <si>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</si>
  <si>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</si>
  <si>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</si>
  <si>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</si>
  <si>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</si>
  <si>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</si>
  <si>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</si>
  <si>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</si>
  <si>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</si>
  <si>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</si>
  <si>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</si>
  <si>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</si>
  <si>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</si>
  <si>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</si>
  <si>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</si>
  <si>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</si>
  <si>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</si>
  <si>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</si>
  <si>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</si>
  <si>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</si>
  <si>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</si>
  <si>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</si>
  <si>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</si>
  <si>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</si>
  <si>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</si>
  <si>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</si>
  <si>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</si>
  <si>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</si>
  <si>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</si>
  <si>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</si>
  <si>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</si>
  <si>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</si>
  <si>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</si>
  <si>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</si>
  <si>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</si>
  <si>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</si>
  <si>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</si>
  <si>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</si>
  <si>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</si>
  <si>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</si>
  <si>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</si>
  <si>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</si>
  <si>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</si>
  <si>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</si>
  <si>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</si>
  <si>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</si>
  <si>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</si>
  <si>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</si>
  <si>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</si>
  <si>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</si>
  <si>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</si>
  <si>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</si>
  <si>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</si>
  <si>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</si>
  <si>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</si>
  <si>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</si>
  <si>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</si>
  <si>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</si>
  <si>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</si>
  <si>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</si>
  <si>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</si>
  <si>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</si>
  <si>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</si>
  <si>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</si>
  <si>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</si>
  <si>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</si>
  <si>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</si>
  <si>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</si>
  <si>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</si>
  <si>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</si>
  <si>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</si>
  <si>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</si>
  <si>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</si>
  <si>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</si>
  <si>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</si>
  <si>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</si>
  <si>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</si>
  <si>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</si>
  <si>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</si>
  <si>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</si>
  <si>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</si>
  <si>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</si>
  <si>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</si>
  <si>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</si>
  <si>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</si>
  <si>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</si>
  <si>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</si>
  <si>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</si>
  <si>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</si>
  <si>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</si>
  <si>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</si>
  <si>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</si>
  <si>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</si>
  <si>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</si>
  <si>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</si>
  <si>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</si>
  <si>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</si>
  <si>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</si>
  <si>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</si>
  <si>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</si>
  <si>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</si>
  <si>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</si>
  <si>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</si>
  <si>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</si>
  <si>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</si>
  <si>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</si>
  <si>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</si>
  <si>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</si>
  <si>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</si>
  <si>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</si>
  <si>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</si>
  <si>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</si>
  <si>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</si>
  <si>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</si>
  <si>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</si>
  <si>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</si>
  <si>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</si>
  <si>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</si>
  <si>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</si>
  <si>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</si>
  <si>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</si>
  <si>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</si>
  <si>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</si>
  <si>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</si>
  <si>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</si>
  <si>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</si>
  <si>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</si>
  <si>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</si>
  <si>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</si>
  <si>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</si>
  <si>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</si>
  <si>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</si>
  <si>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</si>
  <si>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</si>
  <si>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</si>
  <si>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</si>
  <si>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</si>
  <si>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</si>
  <si>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</si>
  <si>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</si>
  <si>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</si>
  <si>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</si>
  <si>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</si>
  <si>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</si>
  <si>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</si>
  <si>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</si>
  <si>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</si>
  <si>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</si>
  <si>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</si>
  <si>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</si>
  <si>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</si>
  <si>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</si>
  <si>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</si>
  <si>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</si>
  <si>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</si>
  <si>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</si>
  <si>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</si>
  <si>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</si>
  <si>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</si>
  <si>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</si>
  <si>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</si>
  <si>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</si>
  <si>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</si>
  <si>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</si>
  <si>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</si>
  <si>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</si>
  <si>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</si>
  <si>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</si>
  <si>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</si>
  <si>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</si>
  <si>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</si>
  <si>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</si>
  <si>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</si>
  <si>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</si>
  <si>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</si>
  <si>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</si>
  <si>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</si>
  <si>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</si>
  <si>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</si>
  <si>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</si>
  <si>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</si>
  <si>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</si>
  <si>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</si>
  <si>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</si>
  <si>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</si>
  <si>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</si>
  <si>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</si>
  <si>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</si>
  <si>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</si>
  <si>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</si>
  <si>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</si>
  <si>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</si>
  <si>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</si>
  <si>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</si>
  <si>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</si>
  <si>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</si>
  <si>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</si>
  <si>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</si>
  <si>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</si>
  <si>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</si>
  <si>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</si>
  <si>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</si>
  <si>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</si>
  <si>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</si>
  <si>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</si>
  <si>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</si>
  <si>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</si>
  <si>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</si>
  <si>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</si>
  <si>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</si>
  <si>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</si>
  <si>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</si>
  <si>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</si>
  <si>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</si>
  <si>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</si>
  <si>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</si>
  <si>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</si>
  <si>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</si>
  <si>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</si>
  <si>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</si>
  <si>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</si>
  <si>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</si>
  <si>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</si>
  <si>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</si>
  <si>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</si>
  <si>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</si>
  <si>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</si>
  <si>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</si>
  <si>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</si>
  <si>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</si>
  <si>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</si>
  <si>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</si>
  <si>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</si>
  <si>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</si>
  <si>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</si>
  <si>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</si>
  <si>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</si>
  <si>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</si>
  <si>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</si>
  <si>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</si>
  <si>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</si>
  <si>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</si>
  <si>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</si>
  <si>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</si>
  <si>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</si>
  <si>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</si>
  <si>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</si>
  <si>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</si>
  <si>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</si>
  <si>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</si>
  <si>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</si>
  <si>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</si>
  <si>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</si>
  <si>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</si>
  <si>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</si>
  <si>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</si>
  <si>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</si>
  <si>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</si>
  <si>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</si>
  <si>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</si>
  <si>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</si>
  <si>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</si>
  <si>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</si>
  <si>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</si>
  <si>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</si>
  <si>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</si>
  <si>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</si>
  <si>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</si>
  <si>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</si>
  <si>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</si>
  <si>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</si>
  <si>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</si>
  <si>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</si>
  <si>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</si>
  <si>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</si>
  <si>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</si>
  <si>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</si>
  <si>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</si>
  <si>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</si>
  <si>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</si>
  <si>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</si>
  <si>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</si>
  <si>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</si>
  <si>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</si>
  <si>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</si>
  <si>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</si>
  <si>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</si>
  <si>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</si>
  <si>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</si>
  <si>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</si>
  <si>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PCM-20251205-00000735</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</si>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</sst>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333.74987523147865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45996.698300810189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45996.698300810189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45996.698300810189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45996.698300810189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45996.698300810189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45996.698300810189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45996.698300810189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45996.698300810189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45996.698300810189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45996.698300810189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45996.698300810189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45996.698300810189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45996.698300810189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45996.698300810189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45996.698300810189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45996.698300810189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45996.698300810189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45996.698300810189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45996.698300810189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45996.698300810189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45996.698300810189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45996.698300810189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45996.698300810189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45996.698300810189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45996.698300810189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45996.698300810189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45996.698300810189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45996.698300810189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45996.698300810189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45996.698300810189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45996.698300810189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45996.698300810189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45996.698300810189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45996.698300810189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45996.698300810189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45996.698300810189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45996.698300810189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45996.698300810189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45996.698300810189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45996.698300810189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45996.698300810189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45996.698300810189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45996.698300810189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45996.698300810189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45996.698300810189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45996.698300810189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45996.698300810189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45996.698300810189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45996.698300810189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45996.698300810189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45996.698300810189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45996.698300810189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45996.698300810189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45996.698300810189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45996.698300810189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45996.698300810189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45996.698300810189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45996.698300810189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45996.698300810189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45996.698300810189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45996.698300810189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45996.698300810189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45996.698300810189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45996.698300810189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45996.698300810189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45996.698300810189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45996.698300810189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45996.698300810189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45996.698300810189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45996.698300810189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45996.698300810189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45996.698300810189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45996.698300810189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45996.698300810189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45996.698300810189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45996.698300810189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45996.698300810189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45996.698300810189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45996.698300810189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45996.698300810189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45996.698300810189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45996.698300810189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45996.698300810189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45996.698300810189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45996.698300810189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45996.698300810189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45996.698300810189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45996.698300810189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45996.698300810189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45996.698300810189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45996.698300810189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45996.698300810189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45996.698300810189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45996.698300810189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45996.698300810189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45996.698300810189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45996.698300810189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45996.698300810189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45996.698300810189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45996.698300810189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45996.698300810189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45996.698300810189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45996.698300810189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45996.698300810189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45996.698300810189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45996.698300810189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45996.698300810189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45996.698300810189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45996.698300810189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45996.698300810189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45996.698300810189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45996.698300810189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45996.698300810189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45996.698300810189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45996.698300810189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45996.698300810189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45996.698300810189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45996.698300810189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45996.698300810189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45996.698300810189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45996.698300810189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45996.698300810189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45996.698300810189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45996.698300810189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45996.698300810189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45996.698300810189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45996.698300810189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45996.698300810189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45996.698300810189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45996.698300810189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45996.698300810189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45996.698300810189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45996.698300810189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45996.698300810189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45996.698300810189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45996.698300810189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45996.698300810189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45996.698300810189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45996.698300810189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45996.698300810189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45996.698300810189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45996.698300810189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45996.698300810189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45996.698300810189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45996.698300810189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45996.698300810189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45996.698300810189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45996.698300810189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45996.698300810189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45996.698300810189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45996.698300810189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45996.698300810189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45996.698300810189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45996.698300810189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45996.698300810189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45996.698300810189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45996.698300810189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45996.698300810189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45996.698300810189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45996.698300810189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45996.698300810189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45996.698300810189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45996.698300810189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45996.698300810189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45996.698300810189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45996.698300810189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45996.698300810189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45996.698300810189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45996.698300810189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45996.698300810189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45996.698300810189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45996.698300810189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45996.698300810189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45996.698300810189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45996.698300810189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45996.698300810189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45996.698300810189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45996.698300810189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45996.698300810189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45996.698300810189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45996.698300810189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45996.698300810189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45996.698300810189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45996.698300810189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45996.698300810189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45996.698300810189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45996.698300810189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45996.698300810189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45996.698300810189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45996.698300810189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45996.698300810189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45996.698300810189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45996.698300810189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45996.698300810189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45996.698300810189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B61AD33-4E73-4E4C-B3D7-6FAE2E8E8BE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171.69846319444332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12.310882175923325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45996.698301157405</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45996.698301157405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45996.698301157405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45996.698300810189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45996.698300810189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45996.698300810189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45996.698300810189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45996.698300810189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45996.698300810189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45996.698300810189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45996.698300810189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45996.698300810189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45996.698300810189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45996.698300810189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45996.698300810189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45996.698300810189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45996.698300810189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45996.698300810189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45996.698300810189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45996.698300810189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45996.698300810189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45996.698300810189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45996.698300810189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45996.698300810189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45996.698300810189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45996.698300810189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45996.698300810189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45996.698300810189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45996.698300810189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45996.698300810189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45996.698300810189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45996.698300810189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45996.698300810189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45996.698300810189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45996.698300810189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45996.698300810189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45996.698300810189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45996.698300810189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45996.698300810189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45996.698300810189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45996.698300810189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45996.698300810189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45996.698300810189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45996.698300810189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45996.698300810189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45996.698300810189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45996.698300810189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45996.698300810189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45996.698300810189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45996.698300810189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45996.698300810189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45996.698300810189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45996.698300810189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45996.698300810189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45996.698300810189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45996.698300810189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45996.698300810189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45996.698300810189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45996.698300810189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45996.698300810189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45996.698300810189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45996.698300810189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45996.698300810189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45996.698300810189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45996.698300810189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45996.698300810189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45996.698300810189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45996.698300810189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45996.698300810189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45996.698300810189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45996.698300810189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45996.698300810189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45996.698300810189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45996.698300810189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45996.698300810189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45996.698300810189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45996.698300810189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45996.698300810189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45996.698300810189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45996.698300810189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45996.698300810189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45996.698300810189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45996.698300810189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45996.698300810189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45996.698300810189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45996.698300810189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45996.698300810189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45996.698300810189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45996.698300810189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45996.698300810189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45996.698300810189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45996.698300810189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45996.698300810189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45996.698300810189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45996.698300810189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45996.698300810189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45996.698300810189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45996.698300810189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45996.698300810189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45996.698300810189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45996.698300810189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45996.698300810189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45996.698300810189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45996.698300810189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45996.698300810189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45996.698300810189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45996.698300810189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45996.698300810189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45996.698300810189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45996.698300810189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45996.698300810189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45996.698300810189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45996.698300810189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45996.698300810189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45996.698300810189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45996.698300810189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45996.698300810189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45996.698300810189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45996.698300810189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45996.698300810189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45996.698300810189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45996.698300810189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45996.698300810189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45996.698300810189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45996.698300810189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45996.698300810189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45996.698300810189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45996.698300810189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45996.698300810189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45996.698300810189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45996.698300810189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45996.698300810189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45996.698300810189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45996.698300810189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45996.698300810189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45996.698300810189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45996.698300810189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45996.698300810189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45996.698300810189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45996.698300810189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45996.698300810189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45996.698300810189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45996.698300810189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45996.698300810189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45996.698300810189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45996.698300810189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45996.698300810189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45996.698300810189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45996.698300810189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45996.698300810189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45996.698300810189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45996.698300810189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45996.698300810189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45996.698300810189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45996.698300810189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45996.698300810189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45996.698300810189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45996.698300810189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45996.698300810189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45996.698300810189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45996.698300810189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45996.698300810189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45996.698300810189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45996.698300810189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45996.698300810189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45996.698300810189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45996.698300810189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45996.698300810189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45996.698300810189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45996.698300810189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45996.698300810189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45996.698300810189</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45996.698300810189</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45996.698300810189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45996.698300810189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45996.698300810189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45996.698300810189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45996.698300810189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45996.698300810189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45996.698300810189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45996.698300810189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45996.698300810189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45996.698300810189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45996.698300810189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45996.698300810189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45996.698300810189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45996.698300810189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45996.698300810189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45996.698300810189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45996.698300810189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45996.698300810189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45996.698300810189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45996.698300810189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45996.698300810189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45996.698300810189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45996.698300810189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45996.698300810189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45996.698300810189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45996.698300810189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45996.698300810189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45996.698300810189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45996.698300810189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45996.698300810189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45996.698300810189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45996.698300810189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45996.698300810189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45996.698300810189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45996.698300810189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45996.698300810189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45996.698300810189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45996.698300810189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45996.698300810189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45996.698300810189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45996.698300810189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45996.698300810189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45996.698300810189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45996.698300810189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45996.698300810189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45996.698300810189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45996.698300810189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45996.698300810189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45996.698300810189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45996.698300810189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45996.698300810189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45996.698300810189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45996.698300810189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45996.698300810189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45996.698300810189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45996.698300810189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45996.698300810189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45996.698300810189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45996.698300810189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45996.698300810189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45996.698300810189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45996.698300810189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45996.698300810189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45996.698300810189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45996.698300810189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45996.698300810189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45996.698300810189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45996.698300810189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45996.698300810189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45996.698300810189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45996.698300810189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45996.698300810189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45996.698300810189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45996.698300810189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45996.698300810189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45996.698300810189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45996.698300810189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45996.698300810189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45996.698300810189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45996.698300810189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45996.698300810189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45996.698300810189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45996.698300810189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45996.698300810189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45996.698300810189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45996.698300810189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45996.698300810189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45996.698300810189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45996.698300810189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45996.698300810189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45996.698300810189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45996.698300810189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45996.698300810189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45996.698300810189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45996.698300810189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45996.698300810189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45996.698300810189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45996.698300810189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45996.698300810189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45996.698300810189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45996.698300810189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45996.698300810189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45996.698300810189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45996.698300810189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45996.698300810189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45996.698300810189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45996.698300810189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45996.698300810189</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45996.698300810189</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A18" sqref="A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45996.698301157405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45996.698301157405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45996.698301157405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45996.698301157405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45996.698301157405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45996.698301157405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45996.698301157405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45996.698301157405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45996.698301157405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45996.698301157405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45996.698301157405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45996.698301157405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45996.698301157405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45996.698301157405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45996.698301157405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45996.698301157405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45996.698301157405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45996.698301157405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45996.698301157405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45996.698301157405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45996.698301157405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45996.698301157405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45996.698301157405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45996.698301157405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45996.698301157405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45996.698301157405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45996.698301157405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45996.698301157405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45996.698301157405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45996.698301157405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45996.698301157405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45996.698301157405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45996.698301157405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45996.698301157405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45996.698301157405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45996.698301157405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45996.698301157405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45996.698301157405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45996.698301157405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45996.698301157405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45996.698301157405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45996.698301157405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45996.698301157405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45996.698301157405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45996.698301157405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45996.698301157405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45996.698301157405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45996.698301157405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45996.698301157405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45996.698301157405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45996.698301157405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45996.698301157405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45996.698301157405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45996.698301157405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45996.698301157405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45996.698301157405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45996.698301157405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45996.698301157405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45996.698301157405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45996.698301157405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45996.698301157405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45996.698301157405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45996.698301157405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45996.698301157405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45996.698301157405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45996.698301157405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45996.698301157405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45996.698301157405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45996.698301157405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45996.698301157405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45996.698301157405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45996.698301157405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45996.698301157405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45996.698301157405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45996.698301157405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45996.698301157405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45996.698301157405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45996.698301157405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45996.698301157405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45996.698301157405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45996.698301157405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45996.698301157405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45996.698301157405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45996.698301157405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45996.698301157405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45996.698301157405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45996.698301157405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45996.698301157405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45996.698301157405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45996.698301157405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45996.698301157405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45996.698301157405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45996.698301157405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45996.698301157405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45996.698301157405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45996.698301157405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45996.698301157405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45996.698301157405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45996.698301157405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45996.698301157405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45996.698301157405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45996.698301157405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45996.698301157405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45996.698301157405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45996.698301157405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45996.698301157405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45996.698301157405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45996.698301157405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45996.698301157405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45996.698301157405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45996.698301157405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45996.698301157405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45996.698301157405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45996.698301157405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45996.698301157405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45996.698301157405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45996.698301157405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45996.698301157405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45996.698301157405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45996.698301157405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45996.698301157405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45996.698301157405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45996.698301157405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45996.698301157405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45996.698301157405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45996.698301157405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45996.698301157405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45996.698301157405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45996.698301157405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45996.698301157405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45996.698301157405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45996.698301157405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45996.698301157405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45996.698301157405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45996.698301157405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45996.698301157405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45996.698301157405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45996.698301157405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45996.698301157405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45996.698301157405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45996.698301157405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45996.698301157405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45996.698301157405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45996.698301157405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45996.698301157405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45996.698301157405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45996.698301157405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45996.698301157405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45996.698301157405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45996.698301157405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45996.698301157405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45996.698301157405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45996.698301157405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45996.698301157405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45996.698301157405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45996.698301157405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45996.698301157405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45996.698301157405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45996.698301157405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45996.698301157405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45996.698301157405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45996.698301157405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45996.698301157405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45996.698301157405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45996.698301157405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45996.698301157405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45996.698301157405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45996.698301157405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45996.698301157405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45996.698301157405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45996.698301157405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45996.698301157405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45996.698301157405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45996.698301157405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45996.698301157405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45996.698301157405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45996.698301157405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45996.698301157405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45996.698301157405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45996.698301157405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45996.698301157405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45996.698301157405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45996.698301157405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45996.698301157405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45996.698301157405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45996.698301157405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45996.698301157405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45996.698301157405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45996.698301157405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45996.698301157405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45996.698301157405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45996.698301157405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45996.698301157405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45996.698301157405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45996.698301157405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45996.698301157405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45996.698301157405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45996.698301157405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45996.698301157405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45996.698301157405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45996.698301157405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45996.698301157405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45996.698301157405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45996.698301157405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45996.698301157405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45996.698301157405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45996.698301157405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45996.698301157405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45996.698301157405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45996.698301157405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45996.698301157405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45996.698301157405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45996.698301157405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45996.698301157405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45996.698301157405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45996.698301157405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45996.698301157405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45996.698301157405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45996.698301157405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45996.698301157405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45996.698301157405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45996.698301157405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45996.698301157405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45996.698301157405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45996.698301157405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45996.698301157405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45996.698301157405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45996.698301157405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45996.698301157405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45996.698301157405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45996.698301157405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45996.698301157405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45996.698301157405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45996.698301157405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45996.698301157405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45996.698301157405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45996.698301157405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45996.698301157405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45996.698301157405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45996.698301157405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45996.698301157405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45996.698301157405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45996.698301157405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45996.698301157405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45996.698301157405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45996.698301157405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45996.698301157405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45996.698301157405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45996.698301157405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45996.698301157405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45996.698301157405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45996.698301157405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45996.698301157405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45996.698301157405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45996.698301157405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45996.698301157405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45996.698301157405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45996.698301157405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45996.698301157405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45996.698301157405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45996.698301157405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45996.698301157405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45996.698301157405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45996.698301157405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45996.698301157405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45996.698301157405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45996.698301157405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45996.698301157405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45996.698301157405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45996.698301157405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45996.698301157405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45996.698301157405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45996.698301157405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45996.698301157405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45996.698301157405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45996.698301157405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45996.698301157405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45996.698301157405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45996.698301157405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45996.698301157405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45996.698301157405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45996.698301157405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45996.698301157405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45996.698301157405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45996.698301157405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45996.698301157405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45996.698301157405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45996.698301157405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45996.698301157405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45996.698301157405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45996.698301157405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45996.698301157405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45996.698301157405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45996.698301157405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45996.698301157405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45996.698301157405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45996.698301157405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45996.698301157405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45996.698301157405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45996.698301157405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45996.698301157405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45996.698301157405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45996.698301157405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45996.698301157405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45996.698301157405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45996.698301157405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45996.698301157405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45996.698301157405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45996.698301157405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45996.698301157405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45996.698301157405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45996.698301157405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45996.698301157405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45996.698301157405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45996.698301157405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45996.698301157405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45996.698301157405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45996.698301157405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45996.698301157405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45996.698301157405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45996.698301157405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45996.698301157405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45996.698301157405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45996.698301157405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45996.698301157405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45996.698301157405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45996.698301157405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45996.698301157405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45996.698301157405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45996.698301157405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45996.698301157405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45996.698301157405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45996.698301157405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45996.698301157405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45996.698301157405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45996.698301157405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45996.698301157405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45996.698301157405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45996.698301157405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45996.698301157405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45996.698301157405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45996.698301157405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45996.698301157405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45996.698301157405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45996.698301157405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45996.698301157405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45996.698301157405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45996.698301157405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45996.698301157405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45996.698301157405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45996.698301157405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45996.698301157405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45996.698301157405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45996.698301157405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45996.698301157405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45996.698301157405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45996.698301157405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45996.698301157405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45996.698301157405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45996.698301157405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45996.698301157405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45996.698301157405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45996.698301157405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45996.698301157405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45996.698301157405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45996.698301157405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45996.698301157405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45996.698301157405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45996.698301157405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45996.698301157405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45996.698301157405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45996.698301157405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45996.698301157405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45996.698301157405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45996.698301157405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45996.698301157405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45996.698301157405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45996.698301157405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45996.698301157405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45996.698301157405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45996.698301157405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45996.698301157405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45996.698301157405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45996.698301157405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45996.698301157405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45996.698301157405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45996.698301157405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45996.698301157405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45996.698301157405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45996.698301157405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45996.698301157405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45996.698301157405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45996.698301157405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45996.698301157405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45996.698301157405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45996.698301157405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45996.698301157405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45996.698301157405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45996.698301157405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45996.698301157405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45996.698301157405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45996.698301157405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45996.698301157405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45996.698301157405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45996.698301157405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45996.698301157405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45996.698301157405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45996.698301157405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45996.698301157405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45996.698301157405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45996.698301157405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45996.698301157405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45996.698301157405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45996.698301157405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45996.698301157405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45996.698301157405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45996.698301157405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45996.698301157405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45996.698301157405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45996.698301157405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45996.698301157405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45996.698301157405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45996.698301157405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45996.698301157405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45996.698301157405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45996.698301157405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45996.698301157405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45996.698301157405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45996.698301157405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45996.698301157405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45996.698301157405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45996.698301157405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45996.698301157405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45996.698301157405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45996.698301157405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45996.698301157405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45996.698301157405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45996.698301157405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45996.698301157405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45996.698301157405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45996.698301157405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45996.698301157405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45996.698301157405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45996.698301157405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45996.698301157405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45996.698301157405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45996.698301157405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45996.698301157405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45996.698301157405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45996.698301157405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45996.698301157405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45996.698301157405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45996.698301157405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45996.698301157405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45996.698301157405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45996.698301157405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45996.698301157405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45996.698301157405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45996.698301157405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45996.698301157405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45996.698301157405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45996.698301157405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45996.698301157405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45996.698301157405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45996.698301157405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45996.698301157405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45996.698301157405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45996.698301157405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45996.698301157405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45996.698301157405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45996.698301157405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45996.698301157405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45996.698301157405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45996.698301157405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45996.698301157405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45996.698301157405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45996.698301157405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45996.698301157405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45996.698301157405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45996.698301157405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45996.698301157405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45996.698301157405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45996.698301157405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45996.698301157405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45996.698301157405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45996.698301157405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45996.698301157405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45996.698301157405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45996.698301157405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45996.698301157405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45996.698301157405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45996.698301157405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45996.698301157405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45996.698301157405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45996.698301157405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45996.698301157405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45996.698301157405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45996.698301157405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45996.698301157405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45996.698301157405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45996.698301157405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45996.698301157405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45996.698301157405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45996.698301157405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45996.698301157405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45996.698301157405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45996.698301157405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45996.698301157405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45996.698301157405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45996.698301157405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45996.698301157405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45996.698301157405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45996.698301157405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45996.698301157405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45996.698301157405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45996.698301157405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45996.698301157405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45996.698301157405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45996.698301157405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45996.698301157405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45996.698301157405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45996.698301157405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45996.698301157405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45996.698301157405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45996.698301157405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45996.698301157405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45996.698301157405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45996.698301157405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45996.698301157405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45996.698301157405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45996.698301157405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45996.698301157405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45996.698301157405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45996.698301157405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45996.698301157405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45996.698301157405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45996.698301157405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45996.698301157405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45996.698301157405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45996.698301157405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45996.698301157405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45996.698301157405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45996.698301157405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45996.698301157405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45996.698301157405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45996.698301157405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45996.698301157405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45996.698301157405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45996.698301157405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45996.698301157405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45996.698301157405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45996.698301157405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45996.698301157405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45996.698301157405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45996.698301157405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45996.698301157405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45996.698301157405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45996.698301157405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45996.698301157405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45996.698301157405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45996.698301157405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45996.698301157405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45996.698301157405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45996.698301157405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45996.698301157405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45996.698301157405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45996.698301157405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45996.698301157405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45996.698301157405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45996.698301157405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45996.698301157405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45996.698301157405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45996.698301157405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45996.698301157405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45996.698301157405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45996.698301157405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45996.698301157405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45996.698301157405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45996.698301157405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45996.698301157405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45996.698301157405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45996.698301157405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45996.698301157405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45996.698301157405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45996.698301157405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45996.698301157405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45996.698301157405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45996.698301157405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45996.698301157405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45996.698301157405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45996.698301157405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45996.698301157405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45996.698301157405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45996.698301157405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45996.698301157405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45996.698301157405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45996.698301157405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45996.698301157405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45996.698301157405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45996.698301157405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45996.698301157405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45996.698301157405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45996.698301157405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45996.698301157405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45996.698301157405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45996.698301157405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45996.698301157405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45996.698301157405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45996.698301157405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45996.698301157405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45996.698301157405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45996.698301157405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45996.698301157405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45996.698301157405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45996.698301157405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45996.698301157405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45996.698301157405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45996.698301157405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45996.698301157405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45996.698301157405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45996.698301157405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45996.698301157405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45996.698301157405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45996.698301157405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45996.698301157405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45996.698301157405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45996.698301157405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45996.698301157405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45996.698301157405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45996.698301157405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45996.698301157405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45996.698301157405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45996.698301157405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45996.698301157405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45996.698301157405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45996.698301157405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45996.698301157405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45996.698301157405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45996.698301157405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45996.698301157405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45996.698301157405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45996.698301157405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45996.698301157405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45996.698301157405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45996.698301157405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45996.698301157405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45996.698301157405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45996.698301157405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45996.698301157405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45996.698301157405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45996.698301157405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45996.698301157405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45996.698301157405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45996.698301157405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45996.698301157405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45996.698301157405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45996.698301157405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45996.698301157405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45996.698301157405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45996.698301157405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45996.698301157405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45996.698301157405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45996.698301157405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45996.698301157405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45996.698301157405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45996.698301157405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45996.698301157405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45996.698301157405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45996.698301157405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45996.698301157405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45996.698301157405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45996.698301157405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45996.698301157405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45996.698301157405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45996.698301157405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45996.698301157405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45996.698301157405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45996.698301157405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45996.698301157405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45996.698301157405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45996.698301157405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45996.698301157405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45996.698301157405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45996.698301157405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45996.698301157405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45996.698301157405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45996.698301157405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45996.698301157405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45996.698301157405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45996.698301157405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45996.698301157405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45996.698301157405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45996.698301157405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45996.698301157405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45996.698301157405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45996.698301157405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45996.698301157405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45996.698301157405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45996.698301157405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45996.698301157405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45996.698301157405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45996.698301157405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45996.698301157405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45996.698301157405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45996.698301157405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45996.698301157405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45996.698301157405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45996.698301157405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45996.698301157405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45996.698301157405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45996.698301157405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45996.698301157405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45996.698301157405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45996.698301157405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45996.698301157405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45996.698301157405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45996.698301157405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45996.698301157405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45996.698301157405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45996.698301157405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45996.698301157405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45996.698301157405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45996.698301157405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45996.698301157405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45996.698301157405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45996.698301157405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45996.698301157405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45996.698301157405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45996.698301157405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45996.698301157405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45996.698301157405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45996.698301157405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45996.698301157405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45996.698301157405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45996.698301157405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45996.698301157405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45996.698301157405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45996.698301157405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45996.698301157405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45996.698301157405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45996.698301157405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45996.698301157405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45996.698301157405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45996.698301157405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45996.698301157405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45996.698301157405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45996.698301157405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45996.698301157405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45996.698301157405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45996.698301157405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45996.698301157405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45996.698301157405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45996.698301157405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45996.698301157405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45996.698301157405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45996.698301157405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45996.698301157405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45996.698301157405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45996.698301157405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45996.698301157405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45996.698301157405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45996.698301157405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45996.698301157405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45996.698301157405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45996.698301157405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45996.698301157405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45996.698301157405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45996.698301157405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45996.698301157405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45996.698301157405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45996.698301157405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45996.698301157405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45996.698301157405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45996.698301157405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45996.698301157405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45996.698301157405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45996.698301157405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45996.698301157405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45996.698301157405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45996.698301157405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45996.698301157405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45996.698301157405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45996.698301157405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45996.698301157405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45996.698301157405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45996.698301157405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45996.698301157405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45996.698301157405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45996.698301157405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45996.698301157405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45996.698301157405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45996.698301157405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45996.698301157405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45996.698301157405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45996.698301157405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45996.698301157405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45996.698301157405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45996.698301157405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45996.698301157405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45996.698301157405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45996.698301157405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45996.698301157405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45996.698301157405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45996.698301157405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45996.698301157405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45996.698301157405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45996.698301157405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45996.698301157405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45996.698301157405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45996.698301157405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45996.698301157405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45996.698301157405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45996.698301157405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45996.698301157405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45996.698301157405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45996.698301157405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45996.698301157405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45996.698301157405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45996.698301157405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45996.698301157405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45996.698301157405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45996.698301157405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45996.698301157405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45996.698301157405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45996.698301157405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45996.698301157405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45996.698301157405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45996.698301157405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45996.698301157405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45996.698301157405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45996.698301157405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45996.698301157405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45996.698301157405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45996.698301157405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45996.698301157405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45996.698301157405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45996.698301157405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45996.698301157405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45996.698301157405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45996.698301157405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45996.698301157405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45996.698301157405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45996.698301157405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45996.698301157405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45996.698301157405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45996.698301157405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45996.698301157405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45996.698301157405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45996.698301157405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45996.698301157405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45996.698301157405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45996.698301157405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45996.698301157405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45996.698301157405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45996.698301157405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45996.698301157405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45996.698301157405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45996.698301157405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45996.698301157405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45996.698301157405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45996.698301157405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45996.698301157405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45996.698301157405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45996.698301157405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45996.698301157405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45996.698301157405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45996.698301157405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45996.698301157405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45996.698301157405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45996.698301157405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45996.698301157405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45996.698301157405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45996.698301157405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45996.698301157405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45996.698301157405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45996.698301157405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45996.698301157405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45996.698301157405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45996.698301157405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45996.698301157405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45996.698301157405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45996.698301157405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45996.698301157405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45996.698301157405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45996.698301157405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45996.698301157405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45996.698301157405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45996.698301157405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45996.698301157405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45996.698301157405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45996.698301157405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45996.698301157405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45996.698301157405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45996.698301157405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45996.698301157405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45996.698301157405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45996.698301157405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45996.698301157405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45996.698301157405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45996.698301157405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45996.698301157405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45996.698301157405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45996.698301157405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45996.698301157405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45996.698301157405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45996.698301157405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45996.698301157405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45996.698301157405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45996.698301157405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45996.698301157405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45996.698301157405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45996.698301157405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45996.698301157405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45996.698301157405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45996.698301157405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45996.698301157405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45996.698301157405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45996.698301157405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45996.698301157405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45996.698301157405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45996.698301157405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45996.698301157405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45996.698301157405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293.21758356480859</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45996.698301157405</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45996.698301157405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45996.698301157405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45996.698301157405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45996.698301157405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45996.698301157405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45996.698301157405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45996.698301157405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45996.698301157405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45996.698301157405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45996.698301157405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45996.698301157405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45996.698301157405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45996.698301157405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45996.698301157405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45996.698301157405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45996.698301157405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45996.698301157405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45996.698301157405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45996.698301157405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45996.698301157405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45996.698301157405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45996.698301157405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45996.698301157405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45996.698301157405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45996.698301157405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45996.698301157405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45996.698301157405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45996.698301157405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45996.698301157405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45996.698301157405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45996.698301157405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45996.698301157405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45996.698301157405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45996.698301157405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45996.698301157405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45996.698301157405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45996.698301157405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45996.698301157405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45996.698301157405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45996.698301157405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45996.698301157405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45996.698301157405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45996.698301157405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45996.698301157405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45996.698301157405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45996.698301157405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45996.698301157405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45996.698301157405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45996.698301157405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45996.698301157405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45996.698301157405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45996.698301157405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45996.698301157405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45996.698301157405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45996.698301157405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45996.698301157405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45996.698301157405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45996.698301157405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45996.698301157405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45996.698301157405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45996.698301157405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45996.698301157405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45996.698301157405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45996.698301157405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45996.698301157405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45996.698301157405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45996.698301157405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45996.698301157405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45996.698301157405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45996.698301157405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45996.698301157405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45996.698301157405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45996.698301157405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45996.698301157405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45996.698301157405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45996.698301157405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45996.698301157405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45996.698301157405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45996.698301157405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45996.698301157405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45996.698301157405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45996.698301157405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45996.698301157405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45996.698301157405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45996.698301157405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45996.698301157405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45996.698301157405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45996.698301157405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45996.698301157405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45996.698301157405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45996.698301157405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45996.698301157405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45996.698301157405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45996.698301157405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45996.698301157405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45996.698301157405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45996.698301157405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45996.698301157405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45996.698301157405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45996.698301157405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45996.698301157405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45996.698301157405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45996.698301157405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45996.698301157405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45996.698301157405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45996.698301157405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45996.698301157405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45996.698301157405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45996.698301157405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45996.698301157405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45996.698301157405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45996.698301157405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45996.698301157405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45996.698301157405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45996.698301157405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45996.698301157405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45996.698301157405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45996.698301157405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45996.698301157405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45996.698301157405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45996.698301157405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45996.698301157405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45996.698301157405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45996.698301157405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45996.698301157405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45996.698301157405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45996.698301157405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45996.698301157405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45996.698301157405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45996.698301157405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45996.698301157405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45996.698301157405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45996.698301157405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45996.698301157405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45996.698301157405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45996.698301157405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45996.698301157405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45996.698301157405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45996.698301157405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45996.698301157405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45996.698301157405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45996.698301157405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45996.698301157405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45996.698301157405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45996.698301157405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45996.698301157405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45996.698301157405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45996.698301157405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45996.698301157405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45996.698301157405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45996.698301157405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45996.698301157405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45996.698301157405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45996.698301157405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45996.698301157405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45996.698301157405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45996.698301157405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45996.698301157405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45996.698301157405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45996.698301157405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45996.698301157405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45996.698301157405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45996.698301157405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45996.698301157405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45996.698301157405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45996.698301157405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45996.698301157405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45996.698301157405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45996.698301157405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45996.698301157405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45996.698301157405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45996.698301157405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45996.698301157405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45996.698301157405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45996.698301157405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45996.698301157405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45996.698301157405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45996.698301157405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45996.698301157405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45996.698301157405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45996.698301157405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45996.698301157405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45996.698301157405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45996.698301157405</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C11" sqref="C11"/>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104.86624097221647</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70.509423842588149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48.03719004629238</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15.325002546291216</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104">
        <v>1</v>
      </c>
      <c r="D6" s="37" t="s">
        <v>33687</v>
      </c>
      <c r="E6" s="37" t="s">
        <v>39109</v>
      </c>
      <c r="F6" s="38">
        <v>45996.650949074072</v>
      </c>
      <c r="G6" s="132">
        <f t="shared" ref="G6:G23" ca="1" si="2">IFERROR(NOW()-F6,"")</f>
        <v>4.7351736116979737E-2</v>
      </c>
      <c r="H6" s="38">
        <v>45996.659282407411</v>
      </c>
      <c r="I6" s="37" t="str">
        <f>IFERROR(VLOOKUP(D6,DB!A:F,6,0),"")</f>
        <v>SCECO</v>
      </c>
      <c r="J6" s="37" t="str">
        <f>IFERROR(VLOOKUP(D6,DB!A:G,7,0),"")</f>
        <v>Good</v>
      </c>
      <c r="K6" s="37" t="s">
        <v>39127</v>
      </c>
      <c r="L6" s="37" t="str">
        <f>IFERROR(VLOOKUP(D6,DB!A:I,9,0),"")</f>
        <v>Latis</v>
      </c>
    </row>
    <row r="7" spans="1:13">
      <c r="A7" s="37"/>
      <c r="B7" s="37" t="str">
        <f>IFERROR(VLOOKUP(D7,DB!A:K,11,0),"")</f>
        <v/>
      </c>
      <c r="C7" s="37"/>
      <c r="D7" s="37"/>
      <c r="E7" s="37"/>
      <c r="F7" s="38"/>
      <c r="G7" s="132">
        <f t="shared" ca="1" si="2"/>
        <v>45996.698300810189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45996.698300810189</v>
      </c>
      <c r="H8" s="38"/>
      <c r="I8" s="37" t="str">
        <f>IFERROR(VLOOKUP(D8,DB!A:F,6,0),"")</f>
        <v/>
      </c>
      <c r="J8" s="37" t="str">
        <f>IFERROR(VLOOKUP(D8,DB!A:G,7,0),"")</f>
        <v/>
      </c>
      <c r="K8" s="37"/>
      <c r="L8" s="37" t="str">
        <f>IFERROR(VLOOKUP(D8,DB!A:I,9,0),"")</f>
        <v/>
      </c>
    </row>
    <row r="9" spans="1:13" ht="15.75">
      <c r="A9" s="37"/>
      <c r="B9" s="37" t="str">
        <f>IFERROR(VLOOKUP(D9,DB!A:K,11,0),"")</f>
        <v/>
      </c>
      <c r="C9" s="37"/>
      <c r="D9" s="150"/>
      <c r="E9" s="37"/>
      <c r="F9" s="38"/>
      <c r="G9" s="132">
        <f t="shared" ca="1" si="2"/>
        <v>45996.698300810189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45996.698300810189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45996.698300810189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45996.698300810189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45996.698300810189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45996.698300810189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45996.698300810189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45996.698300810189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45996.698300810189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45996.698300810189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45996.698300810189</v>
      </c>
      <c r="H19" s="38"/>
      <c r="I19" s="37" t="str">
        <f>IFERROR(VLOOKUP(D19,DB!A:F,6,0),"")</f>
        <v/>
      </c>
      <c r="J19" s="37" t="str">
        <f>IFERROR(VLOOKUP(D19,DB!A:G,7,0),"")</f>
        <v/>
      </c>
      <c r="K19" s="37"/>
      <c r="L19" s="37" t="str">
        <f>IFERROR(VLOOKUP(D19,DB!A:I,9,0),"")</f>
        <v/>
      </c>
    </row>
    <row r="20" spans="1:12" ht="30.75">
      <c r="A20" s="37"/>
      <c r="B20" s="37" t="str">
        <f>IFERROR(VLOOKUP(D20,DB!A:K,11,0),"")</f>
        <v/>
      </c>
      <c r="C20" s="37"/>
      <c r="D20" s="37"/>
      <c r="E20" s="37"/>
      <c r="F20" s="38"/>
      <c r="G20" s="132">
        <f t="shared" ca="1" si="2"/>
        <v>45996.698300810189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45996.698300810189</v>
      </c>
      <c r="H21" s="38"/>
      <c r="I21" s="37" t="str">
        <f>IFERROR(VLOOKUP(D21,DB!A:F,6,0),"")</f>
        <v/>
      </c>
      <c r="J21" s="37" t="str">
        <f>IFERROR(VLOOKUP(D21,DB!A:G,7,0),"")</f>
        <v/>
      </c>
      <c r="K21" s="37"/>
      <c r="L21" s="37" t="str">
        <f>IFERROR(VLOOKUP(D21,DB!A:I,9,0),"")</f>
        <v/>
      </c>
    </row>
    <row r="22" spans="1:12" ht="30.75">
      <c r="A22" s="37"/>
      <c r="B22" s="37" t="str">
        <f>IFERROR(VLOOKUP(D22,DB!A:K,11,0),"")</f>
        <v/>
      </c>
      <c r="C22" s="37"/>
      <c r="D22" s="37"/>
      <c r="E22" s="37"/>
      <c r="F22" s="38"/>
      <c r="G22" s="132">
        <f t="shared" ca="1" si="2"/>
        <v>45996.698300810189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45996.698300810189</v>
      </c>
      <c r="H23" s="38"/>
      <c r="I23" s="37" t="str">
        <f>IFERROR(VLOOKUP(D23,DB!A:F,6,0),"")</f>
        <v/>
      </c>
      <c r="J23" s="37" t="str">
        <f>IFERROR(VLOOKUP(D23,DB!A:G,7,0),"")</f>
        <v/>
      </c>
      <c r="K23" s="37"/>
      <c r="L23" s="37" t="str">
        <f>IFERROR(VLOOKUP(D23,DB!A:I,9,0),"")</f>
        <v/>
      </c>
    </row>
    <row r="24" spans="1:12" ht="30.75">
      <c r="A24" s="37"/>
      <c r="B24" s="37" t="str">
        <f>IFERROR(VLOOKUP(D24,DB!A:K,11,0),"")</f>
        <v/>
      </c>
      <c r="C24" s="37"/>
      <c r="D24" s="37"/>
      <c r="E24" s="37"/>
      <c r="F24" s="38"/>
      <c r="G24" s="132">
        <f t="shared" ref="G24:G55" ca="1" si="3">IFERROR(NOW()-F24,"")</f>
        <v>45996.698300810189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45996.698300810189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45996.698300810189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45996.698300810189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45996.698300810189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45996.698300810189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45996.698300810189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45996.698300810189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45996.698300810189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45996.698300810189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45996.698300810189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45996.698300810189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45996.698300810189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45996.698300810189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45996.698300810189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45996.698300810189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45996.698300810189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45996.698300810189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45996.698300810189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45996.698300810189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45996.698300810189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45996.698300810189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45996.698300810189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45996.698300810189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45996.698300810189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45996.698300810189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45996.698300810189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45996.698300810189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45996.698300810189</v>
      </c>
      <c r="H52" s="38"/>
      <c r="I52" s="37" t="str">
        <f>IFERROR(VLOOKUP(D52,DB!A:F,6,0),"")</f>
        <v/>
      </c>
      <c r="J52" s="37" t="str">
        <f>IFERROR(VLOOKUP(D52,DB!A:G,7,0),"")</f>
        <v/>
      </c>
      <c r="K52" s="37"/>
      <c r="L52" s="37" t="str">
        <f>IFERROR(VLOOKUP(D52,DB!A:I,9,0),"")</f>
        <v/>
      </c>
    </row>
    <row r="53" spans="1:12">
      <c r="A53" s="147"/>
      <c r="B53" s="147" t="str">
        <f>IFERROR(VLOOKUP(D53,DB!A:K,11,0),"")</f>
        <v/>
      </c>
      <c r="C53" s="147"/>
      <c r="D53" s="147"/>
      <c r="E53" s="147"/>
      <c r="F53" s="148"/>
      <c r="G53" s="149">
        <f t="shared" ca="1" si="3"/>
        <v>45996.698300810189</v>
      </c>
      <c r="H53" s="148"/>
      <c r="I53" s="147" t="str">
        <f>IFERROR(VLOOKUP(D53,DB!A:F,6,0),"")</f>
        <v/>
      </c>
      <c r="J53" s="147" t="str">
        <f>IFERROR(VLOOKUP(D53,DB!A:G,7,0),"")</f>
        <v/>
      </c>
      <c r="K53" s="147"/>
      <c r="L53" s="14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6" ca="1" si="0">IFERROR(NOW()-F2,"-")</f>
        <v>45996.698300810189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45996.698300810189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45996.698300810189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45996.698300810189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45996.698300810189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45996.698300810189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45996.698300810189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45996.698300810189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45996.698300810189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45996.698300810189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45996.698300810189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45996.698300810189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45996.698300810189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45996.698300810189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45996.698300810189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45996.698300810189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45996.698300810189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45996.698300810189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45996.698300810189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45996.698300810189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45996.698300810189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45996.698300810189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45996.698300810189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45996.698300810189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45996.698300810189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45996.698300810189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45996.698300810189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45996.698300810189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45996.698300810189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45996.698300810189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45996.698300810189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45996.698300810189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45996.698300810189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45996.698300810189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45996.698300810189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45996.698300810189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45996.698300810189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45996.698300810189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45996.698300810189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45996.698300810189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45996.698300810189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45996.698300810189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45996.698300810189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45996.698300810189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45996.698300810189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45996.698300810189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45996.698300810189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45996.698300810189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45996.698300810189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45996.698300810189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45996.698300810189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45996.698300810189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45996.698300810189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45996.698300810189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45996.698300810189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45996.698300810189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45996.698300810189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45996.698300810189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45996.698300810189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45996.698300810189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45996.698300810189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45996.698300810189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45996.698300810189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45996.698300810189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45996.698300810189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45996.698300810189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45996.698300810189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45996.698300810189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45996.698300810189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45996.698300810189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45996.698300810189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45996.698300810189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45996.698300810189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45996.698300810189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45996.698300810189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45996.698300810189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45996.698300810189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45996.698300810189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45996.698300810189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45996.698300810189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45996.698300810189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45996.698300810189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45996.698300810189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45996.698300810189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45996.698300810189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45996.698300810189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45996.698300810189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45996.698300810189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45996.698300810189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45996.698300810189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45996.698300810189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45996.698300810189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45996.698300810189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45996.698300810189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45996.698300810189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45996.698300810189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45996.698300810189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45996.698300810189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45996.698300810189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45996.698300810189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45996.698300810189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45996.698300810189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45996.698300810189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45996.698300810189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45996.698300810189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45996.698300810189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45996.698300810189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45996.698300810189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45996.698300810189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45996.698300810189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45996.698300810189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45996.698300810189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45996.698300810189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45996.698300810189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45996.698300810189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45996.698300810189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45996.698300810189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45996.698300810189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45996.698300810189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45996.698300810189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45996.698300810189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45996.698300810189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45996.698300810189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45996.698300810189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45996.698300810189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45996.698300810189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45996.698300810189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45996.698300810189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45996.698300810189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45996.698300810189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45996.698300810189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45996.698300810189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45996.698300810189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45996.698300810189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45996.698300810189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45996.698300810189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45996.698300810189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45996.698300810189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45996.698300810189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45996.698300810189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45996.698300810189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45996.698300810189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45996.698300810189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45996.698300810189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45996.698300810189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45996.698300810189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45996.698300810189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45996.698300810189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45996.698300810189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45996.698300810189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45996.698300810189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45996.698300810189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45996.698300810189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45996.698300810189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45996.698300810189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45996.698300810189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45996.698300810189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45996.698300810189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45996.698300810189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45996.698300810189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45996.698300810189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45996.698300810189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45996.698300810189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45996.698300810189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45996.698300810189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45996.698300810189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45996.698300810189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45996.698300810189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45996.698300810189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45996.698300810189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45996.698300810189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45996.698300810189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45996.698300810189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45996.698300810189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45996.698300810189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45996.698300810189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45996.698300810189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45996.698300810189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45996.698300810189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45996.698300810189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45996.698300810189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45996.698300810189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45996.698300810189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45996.698300810189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45996.698300810189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45996.698300810189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45996.698300810189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45996.698300810189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45996.698300810189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45996.698300810189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45996.698300810189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45996.698300810189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45996.698300810189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45996.698300810189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45996.698300810189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45996.698300810189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45996.698300810189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45996.698300810189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45996.698300810189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45996.698300810189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45996.698300810189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45996.698300810189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45996.698300810189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45996.698300810189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45996.698300810189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45996.698300810189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45996.698300810189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45996.698300810189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45996.698300810189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45996.698300810189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45996.698300810189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45996.698300810189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45996.698300810189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45996.698300810189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45996.698300810189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45996.698300810189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45996.698300810189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45996.698300810189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45996.698300810189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45996.698300810189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45996.698300810189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45996.698300810189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45996.698300810189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45996.698300810189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45996.698300810189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45996.698300810189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45996.698300810189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45996.698300810189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45996.698300810189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45996.698300810189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45996.698300810189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45996.698300810189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45996.698300810189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45996.698300810189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45996.698300810189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45996.698300810189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45996.698300810189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45996.698300810189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45996.698300810189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45996.698300810189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45996.698300810189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45996.698300810189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45996.698300810189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45996.698300810189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45996.698300810189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45996.698300810189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45996.698300810189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45996.698300810189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45996.698300810189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45996.698300810189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45996.698300810189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45996.698300810189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45996.698300810189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45996.698300810189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45996.698300810189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45996.698300810189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45996.698300810189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45996.698300810189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45996.698300810189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45996.698300810189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45996.698300810189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45996.698300810189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45996.698300810189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45996.698300810189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45996.698300810189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45996.698300810189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45996.698300810189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45996.698300810189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45996.698300810189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45996.698300810189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45996.698300810189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45996.698300810189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45996.698300810189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45996.698300810189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45996.698300810189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45996.698300810189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45996.698300810189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45996.698300810189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45996.698300810189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45996.698300810189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45996.698300810189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45996.698300810189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45996.698300810189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45996.698300810189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45996.698300810189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45996.698300810189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45996.698300810189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45996.698300810189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45996.698300810189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45996.698300810189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45996.698300810189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45996.698300810189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45996.698300810189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45996.698300810189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45996.698300810189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45996.698300810189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45996.698300810189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45996.698300810189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45996.698300810189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45996.698300810189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45996.698300810189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45996.698300810189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45996.698300810189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45996.698300810189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45996.698300810189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45996.698300810189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45996.698300810189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45996.698300810189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45996.698300810189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45996.698300810189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45996.698300810189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45996.698300810189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45996.698300810189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45996.698300810189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45996.698300810189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45996.698300810189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45996.698300810189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45996.698300810189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45996.698300810189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45996.698300810189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45996.698300810189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45996.698300810189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45996.698300810189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45996.698300810189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45996.698300810189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45996.698300810189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45996.698300810189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45996.698300810189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45996.698300810189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45996.698300810189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45996.698300810189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45996.698300810189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45996.698300810189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45996.698300810189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45996.698300810189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45996.698300810189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45996.698300810189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45996.698300810189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45996.698300810189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45996.698300810189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45996.698300810189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45996.698300810189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45996.698300810189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45996.698300810189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45996.698300810189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45996.698300810189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45996.698300810189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45996.698300810189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45996.698300810189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45996.698300810189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45996.698300810189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45996.698300810189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45996.698300810189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45996.698300810189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45996.698300810189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45996.698300810189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45996.698300810189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45996.698300810189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45996.698300810189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45996.698300810189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45996.698300810189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45996.698300810189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45996.698300810189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45996.698300810189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45996.698300810189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45996.698300810189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45996.698300810189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45996.698300810189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45996.698300810189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45996.698300810189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45996.698300810189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45996.698300810189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45996.698300810189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45996.698300810189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45996.698300810189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45996.698300810189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45996.698300810189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45996.698300810189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45996.698300810189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45996.698300810189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45996.698300810189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45996.698300810189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45996.698300810189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45996.698300810189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45996.698300810189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45996.698300810189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45996.698300810189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45996.698300810189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45996.698300810189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45996.698300810189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45996.698300810189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45996.698300810189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45996.698300810189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45996.698300810189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45996.698300810189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45996.698300810189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45996.698300810189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45996.698300810189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45996.698300810189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45996.698300810189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45996.698300810189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45996.698300810189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45996.698300810189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45996.698300810189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45996.698300810189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45996.698300810189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45996.698300810189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45996.698300810189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45996.698300810189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45996.698300810189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45996.698300810189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45996.698300810189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45996.698300810189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45996.698300810189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45996.698300810189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45996.698300810189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45996.698300810189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45996.698300810189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45996.698300810189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45996.698300810189</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45996.698300810189</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2025-12-05T13:45:34Z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