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64" documentId="120_S{2AC9BD13-BADA-5192-A53E-5A8FF88502F6}" xr6:coauthVersionLast="47" xr6:coauthVersionMax="47" xr10:uidLastSave="{057A8D25-1D22-4C1E-B712-6D89FD529AC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<sst xmlns="http://schemas.openxmlformats.org/spreadsheetml/2006/main" count="181519" uniqueCount="39137">
  <si>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</si>
  <si>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</si>
  <si>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</si>
  <si>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</si>
  <si>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</si>
  <si>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</si>
  <si>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</si>
  <si>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</si>
  <si>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</si>
  <si>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</si>
  <si>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</si>
  <si>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</si>
  <si>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</si>
  <si>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</si>
  <si>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</si>
  <si>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</si>
  <si>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</si>
  <si>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</si>
  <si>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</si>
  <si>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</si>
  <si>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</si>
  <si>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</si>
  <si>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</si>
  <si>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</si>
  <si>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</si>
  <si>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</si>
  <si>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</si>
  <si>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</si>
  <si>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</si>
  <si>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</si>
  <si>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</si>
  <si>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</si>
  <si>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</si>
  <si>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</si>
  <si>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</si>
  <si>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</si>
  <si>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</si>
  <si>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</si>
  <si>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</si>
  <si>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</si>
  <si>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</si>
  <si>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</si>
  <si>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</si>
  <si>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</si>
  <si>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</si>
  <si>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</si>
  <si>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</si>
  <si>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</si>
  <si>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</si>
  <si>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</si>
  <si>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</si>
  <si>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</si>
  <si>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</si>
  <si>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</si>
  <si>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</si>
  <si>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</si>
  <si>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</si>
  <si>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</si>
  <si>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</si>
  <si>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</si>
  <si>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</si>
  <si>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</si>
  <si>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</si>
  <si>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</si>
  <si>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</si>
  <si>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</si>
  <si>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</si>
  <si>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</si>
  <si>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</si>
  <si>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</si>
  <si>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</si>
  <si>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</si>
  <si>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</si>
  <si>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</si>
  <si>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</si>
  <si>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</si>
  <si>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</si>
  <si>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</si>
  <si>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</si>
  <si>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</si>
  <si>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</si>
  <si>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</si>
  <si>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</si>
  <si>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</si>
  <si>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</si>
  <si>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</si>
  <si>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</si>
  <si>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</si>
  <si>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</si>
  <si>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</si>
  <si>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</si>
  <si>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</si>
  <si>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</si>
  <si>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</si>
  <si>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</si>
  <si>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</si>
  <si>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</si>
  <si>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</si>
  <si>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</si>
  <si>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</si>
  <si>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</si>
  <si>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</si>
  <si>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</si>
  <si>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</si>
  <si>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</si>
  <si>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</si>
  <si>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</si>
  <si>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</si>
  <si>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</si>
  <si>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</si>
  <si>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</si>
  <si>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</si>
  <si>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</si>
  <si>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</si>
  <si>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</si>
  <si>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</si>
  <si>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</si>
  <si>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</si>
  <si>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</si>
  <si>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</si>
  <si>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</si>
  <si>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</si>
  <si>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</si>
  <si>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</si>
  <si>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</si>
  <si>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</si>
  <si>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</si>
  <si>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</si>
  <si>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</si>
  <si>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</si>
  <si>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</si>
  <si>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</si>
  <si>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</si>
  <si>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</si>
  <si>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</si>
  <si>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</si>
  <si>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</si>
  <si>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</si>
  <si>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</si>
  <si>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</si>
  <si>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</si>
  <si>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</si>
  <si>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</si>
  <si>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</si>
  <si>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</si>
  <si>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</si>
  <si>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</si>
  <si>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</si>
  <si>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</si>
  <si>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</si>
  <si>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</si>
  <si>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</si>
  <si>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</si>
  <si>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</si>
  <si>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</si>
  <si>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</si>
  <si>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</si>
  <si>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</si>
  <si>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</si>
  <si>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</si>
  <si>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</si>
  <si>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</si>
  <si>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</si>
  <si>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</si>
  <si>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</si>
  <si>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</si>
  <si>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</si>
  <si>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</si>
  <si>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</si>
  <si>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</si>
  <si>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</si>
  <si>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</si>
  <si>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</si>
  <si>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</si>
  <si>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</si>
  <si>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</si>
  <si>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</si>
  <si>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</si>
  <si>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</si>
  <si>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</si>
  <si>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</si>
  <si>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</si>
  <si>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</si>
  <si>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</si>
  <si>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</si>
  <si>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</si>
  <si>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</si>
  <si>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</si>
  <si>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</si>
  <si>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</si>
  <si>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</si>
  <si>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</si>
  <si>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</si>
  <si>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</si>
  <si>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</si>
  <si>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</si>
  <si>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</si>
  <si>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</si>
  <si>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</si>
  <si>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</si>
  <si>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</si>
  <si>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</si>
  <si>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</si>
  <si>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</si>
  <si>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</si>
  <si>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</si>
  <si>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</si>
  <si>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</si>
  <si>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</si>
  <si>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</si>
  <si>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</si>
  <si>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</si>
  <si>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</si>
  <si>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</si>
  <si>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</si>
  <si>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</si>
  <si>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</si>
  <si>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</si>
  <si>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</si>
  <si>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</si>
  <si>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</si>
  <si>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</si>
  <si>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</si>
  <si>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</si>
  <si>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</si>
  <si>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</si>
  <si>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</si>
  <si>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</si>
  <si>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</si>
  <si>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</si>
  <si>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</si>
  <si>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</si>
  <si>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</si>
  <si>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</si>
  <si>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</si>
  <si>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</si>
  <si>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</si>
  <si>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</si>
  <si>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</si>
  <si>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</si>
  <si>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</si>
  <si>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</si>
  <si>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</si>
  <si>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</si>
  <si>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</si>
  <si>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</si>
  <si>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</si>
  <si>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</si>
  <si>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</si>
  <si>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</si>
  <si>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</si>
  <si>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</si>
  <si>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</si>
  <si>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</si>
  <si>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</si>
  <si>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</si>
  <si>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</si>
  <si>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</si>
  <si>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</si>
  <si>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</si>
  <si>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</si>
  <si>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</si>
  <si>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</si>
  <si>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</si>
  <si>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</si>
  <si>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</si>
  <si>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</si>
  <si>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</si>
  <si>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</si>
  <si>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</si>
  <si>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</si>
  <si>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</si>
  <si>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</si>
  <si>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</si>
  <si>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</si>
  <si>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</si>
  <si>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</si>
  <si>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</si>
  <si>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</si>
  <si>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</si>
  <si>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</si>
  <si>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</si>
  <si>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</si>
  <si>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</si>
  <si>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</si>
  <si>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</si>
  <si>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</si>
  <si>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</si>
  <si>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</si>
  <si>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</si>
  <si>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</si>
  <si>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</si>
  <si>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</si>
  <si>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</si>
  <si>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</si>
  <si>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</si>
  <si>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</si>
  <si>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</si>
  <si>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</si>
  <si>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</si>
  <si>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</si>
  <si>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</si>
  <si>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</si>
  <si>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</si>
  <si>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</si>
  <si>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</si>
  <si>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</si>
  <si>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</si>
  <si>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</si>
  <si>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</si>
  <si>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</si>
  <si>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</si>
  <si>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</si>
  <si>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</si>
  <si>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</si>
  <si>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</si>
  <si>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</si>
  <si>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</si>
  <si>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</si>
  <si>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</si>
  <si>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</si>
  <si>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</si>
  <si>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</si>
  <si>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</si>
  <si>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</si>
  <si>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</si>
  <si>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</si>
  <si>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</si>
  <si>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</si>
  <si>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</si>
  <si>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</si>
  <si>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</si>
  <si>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</si>
  <si>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</si>
  <si>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</si>
  <si>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</si>
  <si>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</si>
  <si>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</si>
  <si>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</si>
  <si>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</si>
  <si>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</si>
  <si>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</si>
  <si>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</si>
  <si>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</si>
  <si>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</si>
  <si>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</si>
  <si>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</si>
  <si>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</si>
  <si>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</si>
  <si>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</si>
  <si>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</si>
  <si>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</si>
  <si>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</si>
  <si>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</si>
  <si>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</si>
  <si>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</si>
  <si>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</si>
  <si>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</si>
  <si>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</si>
  <si>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</si>
  <si>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</si>
  <si>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</si>
  <si>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</si>
  <si>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</si>
  <si>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</si>
  <si>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</si>
  <si>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</si>
  <si>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</si>
  <si>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</si>
  <si>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</si>
  <si>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</si>
  <si>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</si>
  <si>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</si>
  <si>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</si>
  <si>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</si>
  <si>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</si>
  <si>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</si>
  <si>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</si>
  <si>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</si>
  <si>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</si>
  <si>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</si>
  <si>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</si>
  <si>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</si>
  <si>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</si>
  <si>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</si>
  <si>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</si>
  <si>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</si>
  <si>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</si>
  <si>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</si>
  <si>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</si>
  <si>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</si>
  <si>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</si>
  <si>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</si>
  <si>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</si>
  <si>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</si>
  <si>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</si>
  <si>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</si>
  <si>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</si>
  <si>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</si>
  <si>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</si>
  <si>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</si>
  <si>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</si>
  <si>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</si>
  <si>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</si>
  <si>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</si>
  <si>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</si>
  <si>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</si>
  <si>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</si>
  <si>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</si>
  <si>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</si>
  <si>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</si>
  <si>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</si>
  <si>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</si>
  <si>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</si>
  <si>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</si>
  <si>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</si>
  <si>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</si>
  <si>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</si>
  <si>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</si>
  <si>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</si>
  <si>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</si>
  <si>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</si>
  <si>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</si>
  <si>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</si>
  <si>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</si>
  <si>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</si>
  <si>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</si>
  <si>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</si>
  <si>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</si>
  <si>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</si>
  <si>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</si>
  <si>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</si>
  <si>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</si>
  <si>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</si>
  <si>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</si>
  <si>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</si>
  <si>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</si>
  <si>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</si>
  <si>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</si>
  <si>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</si>
  <si>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</si>
  <si>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</si>
  <si>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</si>
  <si>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</si>
  <si>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</si>
  <si>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</si>
  <si>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</si>
  <si>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</si>
  <si>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</si>
  <si>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</si>
  <si>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</si>
  <si>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</si>
  <si>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</si>
  <si>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</si>
  <si>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</si>
  <si>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</si>
  <si>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</si>
  <si>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</si>
  <si>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</si>
  <si>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</si>
  <si>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</si>
  <si>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</si>
  <si>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</si>
  <si>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</si>
  <si>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</si>
  <si>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</si>
  <si>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</si>
  <si>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</si>
  <si>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</si>
  <si>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</si>
  <si>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</si>
  <si>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</si>
  <si>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</si>
  <si>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</si>
  <si>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</si>
  <si>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</si>
  <si>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</si>
  <si>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</si>
  <si>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</si>
  <si>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</si>
  <si>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</si>
  <si>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</si>
  <si>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</si>
  <si>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</si>
  <si>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</si>
  <si>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</si>
  <si>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</si>
  <si>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</si>
  <si>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</si>
  <si>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</si>
  <si>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</si>
  <si>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</si>
  <si>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</si>
  <si>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</si>
  <si>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</si>
  <si>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</si>
  <si>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</si>
  <si>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</si>
  <si>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</si>
  <si>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</si>
  <si>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</si>
  <si>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</si>
  <si>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</si>
  <si>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</si>
  <si>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</si>
  <si>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</si>
  <si>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</si>
  <si>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</si>
  <si>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</si>
  <si>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</si>
  <si>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</si>
  <si>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</si>
  <si>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</si>
  <si>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</si>
  <si>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</si>
  <si>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</si>
  <si>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</si>
  <si>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</si>
  <si>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</si>
  <si>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</si>
  <si>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</si>
  <si>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</si>
  <si>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</si>
  <si>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</si>
  <si>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</si>
  <si>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</si>
  <si>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</si>
  <si>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</si>
  <si>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</si>
  <si>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</si>
  <si>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</si>
  <si>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</si>
  <si>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</si>
  <si>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</si>
  <si>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</si>
  <si>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</si>
  <si>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</si>
  <si>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</si>
  <si>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</si>
  <si>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</si>
  <si>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</si>
  <si>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</si>
  <si>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</si>
  <si>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</si>
  <si>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</si>
  <si>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</si>
  <si>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</si>
  <si>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</si>
  <si>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</si>
  <si>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</si>
  <si>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</si>
  <si>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</si>
  <si>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</si>
  <si>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</si>
  <si>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</si>
  <si>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</si>
  <si>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</si>
  <si>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</si>
  <si>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</si>
  <si>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</si>
  <si>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</si>
  <si>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</si>
  <si>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</si>
  <si>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</si>
  <si>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</si>
  <si>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</si>
  <si>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</si>
  <si>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</si>
  <si>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</si>
  <si>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</si>
  <si>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</si>
  <si>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</si>
  <si>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</si>
  <si>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</si>
  <si>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</si>
  <si>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</si>
  <si>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</si>
  <si>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</si>
  <si>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</si>
  <si>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</si>
  <si>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</si>
  <si>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</si>
  <si>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</si>
  <si>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</si>
  <si>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</si>
  <si>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</si>
  <si>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</si>
  <si>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</si>
  <si>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</si>
  <si>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</si>
  <si>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</si>
  <si>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</si>
  <si>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</si>
  <si>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</si>
  <si>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</si>
  <si>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</si>
  <si>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</si>
  <si>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</si>
  <si>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</si>
  <si>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</si>
  <si>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</si>
  <si>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</si>
  <si>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</si>
  <si>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</si>
  <si>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</si>
  <si>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</si>
  <si>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</si>
  <si>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</si>
  <si>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</si>
  <si>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</si>
  <si>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</si>
  <si>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</si>
  <si>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</si>
  <si>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</si>
  <si>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</si>
  <si>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</si>
  <si>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</si>
  <si>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</si>
  <si>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</si>
  <si>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</si>
  <si>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</si>
  <si>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</si>
  <si>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</si>
  <si>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</si>
  <si>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</si>
  <si>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</si>
  <si>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</si>
  <si>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</si>
  <si>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</si>
  <si>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</si>
  <si>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</si>
  <si>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</si>
  <si>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</si>
  <si>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</si>
  <si>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</si>
  <si>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</si>
  <si>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</si>
  <si>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</si>
  <si>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</si>
  <si>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</si>
  <si>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</si>
  <si>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</si>
  <si>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</si>
  <si>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</si>
  <si>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</si>
  <si>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</si>
  <si>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</si>
  <si>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</si>
  <si>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</si>
  <si>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</si>
  <si>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</si>
  <si>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</si>
  <si>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</si>
  <si>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</si>
  <si>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</si>
  <si>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</si>
  <si>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</si>
  <si>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</si>
  <si>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</si>
  <si>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</si>
  <si>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</si>
  <si>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</si>
  <si>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</si>
  <si>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</si>
  <si>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</si>
  <si>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</si>
  <si>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</si>
  <si>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</si>
  <si>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</si>
  <si>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</si>
  <si>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</si>
  <si>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</si>
  <si>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</si>
  <si>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</si>
  <si>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</si>
  <si>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</si>
  <si>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</si>
  <si>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</si>
  <si>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</si>
  <si>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</si>
  <si>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</si>
  <si>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</si>
  <si>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</si>
  <si>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</si>
  <si>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</si>
  <si>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</si>
  <si>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</si>
  <si>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</si>
  <si>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</si>
  <si>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</si>
  <si>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</si>
  <si>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</si>
  <si>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</si>
  <si>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</si>
  <si>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</si>
  <si>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</si>
  <si>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</si>
  <si>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</si>
  <si>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</si>
  <si>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</si>
  <si>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</si>
  <si>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</si>
  <si>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</si>
  <si>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</si>
  <si>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</si>
  <si>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</si>
  <si>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</si>
  <si>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</si>
  <si>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</si>
  <si>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</si>
  <si>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</si>
  <si>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</si>
  <si>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</si>
  <si>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</si>
  <si>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</si>
  <si>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</si>
  <si>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</si>
  <si>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</si>
  <si>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</si>
  <si>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</si>
  <si>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</si>
  <si>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</si>
  <si>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</si>
  <si>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</si>
  <si>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</si>
  <si>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</si>
  <si>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</si>
  <si>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</si>
  <si>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</si>
  <si>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</si>
  <si>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</si>
  <si>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</si>
  <si>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</si>
  <si>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</si>
  <si>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</si>
  <si>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</si>
  <si>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</si>
  <si>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</si>
  <si>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</si>
  <si>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</si>
  <si>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</si>
  <si>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</si>
  <si>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</si>
  <si>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</si>
  <si>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</si>
  <si>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</si>
  <si>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</si>
  <si>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</si>
  <si>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</si>
  <si>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</si>
  <si>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</si>
  <si>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</si>
  <si>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</si>
  <si>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</si>
  <si>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</si>
  <si>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</si>
  <si>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</si>
  <si>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</si>
  <si>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</si>
  <si>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</si>
  <si>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</si>
  <si>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</si>
  <si>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</si>
  <si>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</si>
  <si>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</si>
  <si>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</si>
  <si>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</si>
  <si>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</si>
  <si>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</si>
  <si>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</si>
  <si>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</si>
  <si>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</si>
  <si>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</si>
  <si>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</si>
  <si>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</si>
  <si>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</si>
  <si>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</si>
  <si>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</si>
  <si>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</si>
  <si>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</si>
  <si>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</si>
  <si>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</si>
  <si>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</si>
  <si>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</si>
  <si>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</si>
  <si>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</si>
  <si>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</si>
  <si>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</si>
  <si>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</si>
  <si>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</si>
  <si>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</si>
  <si>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</si>
  <si>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</si>
  <si>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</si>
  <si>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</si>
  <si>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</si>
  <si>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</si>
  <si>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</si>
  <si>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</si>
  <si>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</si>
  <si>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</si>
  <si>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</si>
  <si>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</si>
  <si>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</si>
  <si>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</si>
  <si>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</si>
  <si>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</si>
  <si>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</si>
  <si>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</si>
  <si>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</si>
  <si>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</si>
  <si>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</si>
  <si>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</si>
  <si>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</si>
  <si>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</si>
  <si>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</si>
  <si>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</si>
  <si>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</si>
  <si>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</si>
  <si>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</si>
  <si>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</si>
  <si>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</si>
  <si>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</si>
  <si>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</si>
  <si>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</si>
  <si>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</si>
  <si>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</si>
  <si>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</si>
  <si>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</si>
  <si>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</si>
  <si>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</si>
  <si>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</si>
  <si>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</si>
  <si>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</si>
  <si>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</si>
  <si>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</si>
  <si>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</si>
  <si>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</si>
  <si>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</si>
  <si>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</si>
  <si>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</si>
  <si>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</si>
  <si>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</si>
  <si>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</si>
  <si>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</si>
  <si>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</si>
  <si>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</si>
  <si>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</si>
  <si>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</si>
  <si>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</si>
  <si>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</si>
  <si>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</si>
  <si>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</si>
  <si>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</si>
  <si>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</si>
  <si>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</si>
  <si>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</si>
  <si>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</si>
  <si>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</si>
  <si>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</si>
  <si>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</si>
  <si>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</si>
  <si>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</si>
  <si>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</si>
  <si>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</si>
  <si>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</si>
  <si>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</si>
  <si>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</si>
  <si>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</si>
  <si>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</si>
  <si>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</si>
  <si>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</si>
  <si>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</si>
  <si>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</si>
  <si>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</si>
  <si>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</si>
  <si>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</si>
  <si>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</si>
  <si>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</si>
  <si>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</si>
  <si>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</si>
  <si>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</si>
  <si>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</si>
  <si>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</si>
  <si>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</si>
  <si>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</si>
  <si>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</si>
  <si>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</si>
  <si>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</si>
  <si>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</si>
  <si>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</si>
  <si>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</si>
  <si>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</si>
  <si>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</si>
  <si>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</si>
  <si>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</si>
  <si>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</si>
  <si>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</si>
  <si>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</si>
  <si>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</si>
  <si>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</si>
  <si>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</si>
  <si>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</si>
  <si>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</si>
  <si>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</si>
  <si>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</si>
  <si>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</si>
  <si>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</si>
  <si>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</si>
  <si>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</si>
  <si>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</si>
  <si>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</si>
  <si>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</si>
  <si>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</si>
  <si>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</si>
  <si>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</si>
  <si>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</si>
  <si>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</si>
  <si>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</si>
  <si>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</si>
  <si>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</si>
  <si>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</si>
  <si>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</si>
  <si>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</si>
  <si>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</si>
  <si>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</si>
  <si>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</si>
  <si>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</si>
  <si>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</si>
  <si>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</si>
  <si>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</si>
  <si>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</si>
  <si>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</si>
  <si>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</si>
  <si>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</si>
  <si>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</si>
  <si>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</si>
  <si>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</si>
  <si>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</si>
  <si>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</si>
  <si>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</si>
  <si>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</si>
  <si>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</si>
  <si>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</si>
  <si>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</si>
  <si>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</si>
  <si>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</si>
  <si>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</si>
  <si>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</si>
  <si>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</si>
  <si>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</si>
  <si>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</si>
  <si>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</si>
  <si>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</si>
  <si>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</si>
  <si>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</si>
  <si>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</si>
  <si>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</si>
  <si>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</si>
  <si>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</si>
  <si>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</si>
  <si>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</si>
  <si>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</si>
  <si>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</si>
  <si>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</si>
  <si>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</si>
  <si>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</si>
  <si>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</si>
  <si>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</si>
  <si>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</si>
  <si>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</si>
  <si>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</si>
  <si>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</si>
  <si>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</si>
  <si>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</si>
  <si>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</si>
  <si>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</si>
  <si>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</si>
  <si>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</si>
  <si>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</si>
  <si>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</si>
  <si>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</si>
  <si>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</si>
  <si>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</si>
  <si>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</si>
  <si>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</si>
  <si>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</si>
  <si>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</si>
  <si>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</si>
  <si>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</si>
  <si>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</si>
  <si>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</si>
  <si>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</si>
  <si>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</si>
  <si>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</si>
  <si>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</si>
  <si>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</si>
  <si>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</si>
  <si>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</si>
  <si>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</si>
  <si>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</si>
  <si>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</si>
  <si>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</si>
  <si>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</si>
  <si>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</si>
  <si>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</si>
  <si>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</si>
  <si>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</si>
  <si>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</si>
  <si>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</si>
  <si>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</si>
  <si>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</si>
  <si>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</si>
  <si>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</si>
  <si>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</si>
  <si>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</si>
  <si>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</si>
  <si>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</si>
  <si>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</si>
  <si>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</si>
  <si>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</si>
  <si>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</si>
  <si>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</si>
  <si>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</si>
  <si>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</si>
  <si>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</si>
  <si>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</si>
  <si>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</si>
  <si>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</si>
  <si>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</si>
  <si>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</si>
  <si>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</si>
  <si>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</si>
  <si>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</si>
  <si>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</si>
  <si>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</si>
  <si>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</si>
  <si>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</si>
  <si>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</si>
  <si>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</si>
  <si>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</si>
  <si>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</si>
  <si>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</si>
  <si>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</si>
  <si>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</si>
  <si>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</si>
  <si>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</si>
  <si>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</si>
  <si>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</si>
  <si>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</si>
  <si>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</si>
  <si>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</si>
  <si>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</si>
  <si>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</si>
  <si>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</si>
  <si>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</si>
  <si>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</si>
  <si>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</si>
  <si>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</si>
  <si>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</si>
  <si>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</si>
  <si>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</si>
  <si>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</si>
  <si>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</si>
  <si>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</si>
  <si>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</si>
  <si>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</si>
  <si>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</si>
  <si>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</si>
  <si>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</si>
  <si>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</si>
  <si>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</si>
  <si>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</si>
  <si>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</si>
  <si>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</si>
  <si>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</si>
  <si>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</si>
  <si>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</si>
  <si>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</si>
  <si>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</si>
  <si>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</si>
  <si>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</si>
  <si>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</si>
  <si>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</si>
  <si>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</si>
  <si>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</si>
  <si>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</si>
  <si>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</si>
  <si>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</si>
  <si>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</si>
  <si>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</si>
  <si>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</si>
  <si>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</si>
  <si>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</si>
  <si>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</si>
  <si>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</si>
  <si>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</si>
  <si>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</si>
  <si>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</si>
  <si>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</si>
  <si>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</si>
  <si>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</si>
  <si>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</si>
  <si>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</si>
  <si>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</si>
  <si>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</si>
  <si>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</si>
  <si>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</si>
  <si>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</si>
  <si>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</si>
  <si>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</si>
  <si>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</si>
  <si>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</si>
  <si>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</si>
  <si>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</si>
  <si>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</si>
  <si>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</si>
  <si>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</si>
  <si>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</si>
  <si>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</si>
  <si>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</si>
  <si>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</si>
  <si>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</si>
  <si>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</si>
  <si>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</si>
  <si>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</si>
  <si>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</si>
  <si>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</si>
  <si>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</si>
  <si>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</si>
  <si>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</si>
  <si>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</si>
  <si>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</si>
  <si>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</si>
  <si>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</si>
  <si>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</si>
  <si>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</si>
  <si>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</si>
  <si>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</si>
  <si>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</si>
  <si>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</si>
  <si>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</si>
  <si>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</si>
  <si>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</si>
  <si>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</si>
  <si>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</si>
  <si>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</si>
  <si>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</si>
  <si>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</si>
  <si>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</si>
  <si>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</si>
  <si>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</si>
  <si>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</si>
  <si>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</si>
  <si>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</si>
  <si>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</si>
  <si>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</si>
  <si>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</si>
  <si>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</si>
  <si>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</si>
  <si>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</si>
  <si>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</si>
  <si>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</si>
  <si>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</si>
  <si>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</si>
  <si>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</si>
  <si>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</si>
  <si>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</si>
  <si>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</si>
  <si>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</si>
  <si>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</si>
  <si>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</si>
  <si>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</si>
  <si>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</si>
  <si>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</si>
  <si>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</si>
  <si>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</si>
  <si>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</si>
  <si>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</si>
  <si>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</si>
  <si>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</si>
  <si>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</si>
  <si>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</si>
  <si>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</si>
  <si>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</si>
  <si>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</si>
  <si>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</si>
  <si>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</si>
  <si>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</si>
  <si>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</si>
  <si>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</si>
  <si>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</si>
  <si>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</si>
  <si>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</si>
  <si>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</si>
  <si>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</si>
  <si>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</si>
  <si>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</si>
  <si>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</si>
  <si>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</si>
  <si>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</si>
  <si>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</si>
  <si>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</si>
  <si>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</si>
  <si>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</si>
  <si>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</si>
  <si>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</si>
  <si>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</si>
  <si>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</si>
  <si>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</si>
  <si>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</si>
  <si>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</si>
  <si>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</si>
  <si>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</si>
  <si>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</si>
  <si>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</si>
  <si>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</si>
  <si>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</si>
  <si>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</si>
  <si>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</si>
  <si>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</si>
  <si>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</si>
  <si>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</si>
  <si>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</si>
  <si>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</si>
  <si>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</si>
  <si>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</si>
  <si>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</si>
  <si>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</si>
  <si>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</si>
  <si>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</si>
  <si>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</si>
  <si>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</si>
  <si>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</si>
  <si>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</si>
  <si>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</si>
  <si>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</si>
  <si>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</si>
  <si>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</si>
  <si>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</si>
  <si>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</si>
  <si>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</si>
  <si>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</si>
  <si>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</si>
  <si>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</si>
  <si>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</si>
  <si>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</si>
  <si>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</si>
  <si>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</si>
  <si>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</si>
  <si>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</si>
  <si>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</si>
  <si>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</si>
  <si>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</si>
  <si>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</si>
  <si>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</si>
  <si>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</si>
  <si>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</si>
  <si>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</si>
  <si>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</si>
  <si>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</si>
  <si>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</si>
  <si>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</si>
  <si>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</si>
  <si>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</si>
  <si>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</si>
  <si>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</si>
  <si>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</si>
  <si>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</si>
  <si>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</si>
  <si>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</si>
  <si>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</si>
  <si>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</si>
  <si>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</si>
  <si>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</si>
  <si>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</si>
  <si>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</si>
  <si>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</si>
  <si>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</si>
  <si>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</si>
  <si>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</si>
  <si>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</si>
  <si>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</si>
  <si>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</si>
  <si>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</si>
  <si>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</si>
  <si>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</si>
  <si>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</si>
  <si>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</si>
  <si>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</si>
  <si>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</si>
  <si>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</si>
  <si>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</si>
  <si>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</si>
  <si>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</si>
  <si>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</si>
  <si>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</si>
  <si>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</si>
  <si>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</si>
  <si>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</si>
  <si>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</si>
  <si>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</si>
  <si>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</si>
  <si>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</si>
  <si>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</si>
  <si>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</si>
  <si>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</si>
  <si>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</si>
  <si>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</si>
  <si>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</si>
  <si>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</si>
  <si>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</si>
  <si>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</si>
  <si>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</si>
  <si>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</si>
  <si>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</si>
  <si>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</si>
  <si>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</si>
  <si>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</si>
  <si>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</si>
  <si>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</si>
  <si>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</si>
  <si>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</si>
  <si>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</si>
  <si>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</si>
  <si>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</si>
  <si>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</si>
  <si>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</si>
  <si>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</si>
  <si>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</si>
  <si>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</si>
  <si>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</si>
  <si>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</si>
  <si>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</si>
  <si>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</si>
  <si>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</si>
  <si>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</si>
  <si>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</si>
  <si>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</si>
  <si>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</si>
  <si>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</si>
  <si>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</si>
  <si>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</si>
  <si>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</si>
  <si>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</si>
  <si>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</si>
  <si>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</si>
  <si>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</si>
  <si>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</si>
  <si>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</si>
  <si>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</si>
  <si>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</si>
  <si>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</si>
  <si>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</si>
  <si>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</si>
  <si>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</si>
  <si>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</si>
  <si>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</si>
  <si>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</si>
  <si>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</si>
  <si>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</si>
  <si>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</si>
  <si>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</si>
  <si>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</si>
  <si>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</si>
  <si>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</si>
  <si>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</si>
  <si>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</si>
  <si>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</si>
  <si>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</si>
  <si>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</si>
  <si>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</si>
  <si>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</si>
  <si>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</si>
  <si>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</si>
  <si>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</si>
  <si>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</si>
  <si>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</si>
  <si>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</si>
  <si>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</si>
  <si>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</si>
  <si>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</si>
  <si>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</si>
  <si>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</si>
  <si>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</si>
  <si>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</si>
  <si>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</si>
  <si>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</si>
  <si>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</si>
  <si>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</si>
  <si>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</si>
  <si>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</si>
  <si>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</si>
  <si>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</si>
  <si>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</si>
  <si>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</si>
  <si>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</si>
  <si>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</si>
  <si>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</si>
  <si>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</si>
  <si>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</si>
  <si>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</si>
  <si>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</si>
  <si>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</si>
  <si>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</si>
  <si>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</si>
  <si>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</si>
  <si>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</si>
  <si>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</si>
  <si>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</si>
  <si>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</si>
  <si>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</si>
  <si>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</si>
  <si>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</si>
  <si>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</si>
  <si>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</si>
  <si>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</si>
  <si>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</si>
  <si>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</si>
  <si>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</si>
  <si>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</si>
  <si>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</si>
  <si>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</si>
  <si>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</si>
  <si>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</si>
  <si>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</si>
  <si>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</si>
  <si>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</si>
  <si>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</si>
  <si>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</si>
  <si>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</si>
  <si>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</si>
  <si>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</si>
  <si>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</si>
  <si>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</si>
  <si>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</si>
  <si>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</si>
  <si>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</si>
  <si>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</si>
  <si>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</si>
  <si>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</si>
  <si>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</si>
  <si>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</si>
  <si>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</si>
  <si>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</si>
  <si>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</si>
  <si>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</si>
  <si>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</si>
  <si>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</si>
  <si>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</si>
  <si>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</si>
  <si>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</si>
  <si>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</si>
  <si>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</si>
  <si>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</si>
  <si>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</si>
  <si>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</si>
  <si>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</si>
  <si>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</si>
  <si>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</si>
  <si>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</si>
  <si>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</si>
  <si>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</si>
  <si>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</si>
  <si>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</si>
  <si>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</si>
  <si>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</si>
  <si>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</si>
  <si>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</si>
  <si>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</si>
  <si>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</si>
  <si>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</si>
  <si>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</si>
  <si>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</si>
  <si>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</si>
  <si>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</si>
  <si>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</si>
  <si>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</si>
  <si>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</si>
  <si>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</si>
  <si>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</si>
  <si>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</si>
  <si>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</si>
  <si>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</si>
  <si>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</si>
  <si>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</si>
  <si>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</si>
  <si>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</si>
  <si>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</si>
  <si>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</si>
  <si>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</si>
  <si>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</si>
  <si>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</si>
  <si>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</si>
  <si>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</si>
  <si>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</si>
  <si>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</si>
  <si>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</si>
  <si>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</si>
  <si>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</si>
  <si>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</si>
  <si>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</si>
  <si>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</si>
  <si>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</si>
  <si>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</si>
  <si>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</si>
  <si>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</si>
  <si>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</si>
  <si>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</si>
  <si>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</si>
  <si>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</si>
  <si>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</si>
  <si>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</si>
  <si>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</si>
  <si>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</si>
  <si>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</si>
  <si>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</si>
  <si>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</si>
  <si>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</si>
  <si>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</si>
  <si>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</si>
  <si>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</si>
  <si>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</si>
  <si>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</si>
  <si>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</si>
  <si>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</si>
  <si>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</si>
  <si>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</si>
  <si>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</si>
  <si>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</si>
  <si>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</si>
  <si>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</si>
  <si>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</si>
  <si>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</si>
  <si>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</si>
  <si>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</si>
  <si>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</si>
  <si>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</si>
  <si>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</si>
  <si>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</si>
  <si>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</si>
  <si>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</si>
  <si>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</si>
  <si>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</si>
  <si>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</si>
  <si>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</si>
  <si>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</si>
  <si>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</si>
  <si>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</si>
  <si>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</si>
  <si>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</si>
  <si>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</si>
  <si>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</si>
  <si>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</si>
  <si>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</si>
  <si>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</si>
  <si>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</si>
  <si>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</si>
  <si>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</si>
  <si>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</si>
  <si>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</si>
  <si>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</si>
  <si>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</si>
  <si>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</si>
  <si>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</si>
  <si>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</si>
  <si>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</si>
  <si>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</si>
  <si>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</si>
  <si>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</si>
  <si>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</si>
  <si>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</si>
  <si>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</si>
  <si>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</si>
  <si>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</si>
  <si>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</si>
  <si>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</si>
  <si>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</si>
  <si>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</si>
  <si>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</si>
  <si>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</si>
  <si>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</si>
  <si>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</si>
  <si>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</si>
  <si>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</si>
  <si>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</si>
  <si>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</si>
  <si>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</si>
  <si>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</si>
  <si>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</si>
  <si>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</si>
  <si>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</si>
  <si>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</si>
  <si>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</si>
  <si>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</si>
  <si>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</si>
  <si>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</si>
  <si>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</si>
  <si>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</si>
  <si>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</si>
  <si>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</si>
  <si>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</si>
  <si>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</si>
  <si>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</si>
  <si>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</si>
  <si>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</si>
  <si>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</si>
  <si>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</si>
  <si>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</si>
  <si>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</si>
  <si>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</si>
  <si>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</si>
  <si>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</si>
  <si>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</si>
  <si>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</si>
  <si>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</si>
  <si>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</si>
  <si>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</si>
  <si>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</si>
  <si>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</si>
  <si>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</si>
  <si>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</si>
  <si>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</si>
  <si>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</si>
  <si>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</si>
  <si>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</si>
  <si>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</si>
  <si>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</si>
  <si>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</si>
  <si>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</si>
  <si>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</si>
  <si>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</si>
  <si>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</si>
  <si>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</si>
  <si>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</si>
  <si>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</si>
  <si>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</si>
  <si>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</si>
  <si>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</si>
  <si>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</si>
  <si>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</si>
  <si>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</si>
  <si>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</si>
  <si>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</si>
  <si>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</si>
  <si>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</si>
  <si>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</si>
  <si>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</si>
  <si>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</si>
  <si>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</si>
  <si>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</si>
  <si>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</si>
  <si>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</si>
  <si>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</si>
  <si>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</si>
  <si>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</si>
  <si>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</si>
  <si>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</si>
  <si>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</si>
  <si>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</si>
  <si>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</si>
  <si>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</si>
  <si>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</si>
  <si>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</si>
  <si>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</si>
  <si>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</si>
  <si>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</si>
  <si>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</si>
  <si>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</si>
  <si>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</si>
  <si>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</si>
  <si>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</si>
  <si>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</si>
  <si>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</si>
  <si>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</si>
  <si>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</si>
  <si>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</si>
  <si>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</si>
  <si>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</si>
  <si>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</si>
  <si>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</si>
  <si>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</si>
  <si>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</si>
  <si>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</si>
  <si>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</si>
  <si>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</si>
  <si>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</si>
  <si>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</si>
  <si>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</si>
  <si>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</si>
  <si>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</si>
  <si>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</si>
  <si>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</si>
  <si>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</si>
  <si>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</si>
  <si>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</si>
  <si>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</si>
  <si>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</si>
  <si>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</si>
  <si>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</si>
  <si>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</si>
  <si>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</si>
  <si>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</si>
  <si>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</si>
  <si>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</si>
  <si>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</si>
  <si>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</si>
  <si>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</si>
  <si>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</si>
  <si>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</si>
  <si>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</si>
  <si>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</si>
  <si>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</si>
  <si>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</si>
  <si>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</si>
  <si>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</si>
  <si>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</si>
  <si>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</si>
  <si>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</si>
  <si>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</si>
  <si>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</si>
  <si>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</si>
  <si>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</si>
  <si>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</si>
  <si>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</si>
  <si>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</si>
  <si>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</si>
  <si>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</si>
  <si>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</si>
  <si>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</si>
  <si>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</si>
  <si>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</si>
  <si>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</si>
  <si>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</si>
  <si>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</si>
  <si>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</si>
  <si>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</si>
  <si>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</si>
  <si>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</si>
  <si>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</si>
  <si>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</si>
  <si>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</si>
  <si>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</si>
  <si>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</si>
  <si>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</si>
  <si>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</si>
  <si>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</si>
  <si>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</si>
  <si>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</si>
  <si>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</si>
  <si>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</si>
  <si>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</si>
  <si>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</si>
  <si>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</si>
  <si>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</si>
  <si>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</si>
  <si>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</si>
  <si>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</si>
  <si>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</si>
  <si>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</si>
  <si>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</si>
  <si>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</si>
  <si>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</si>
  <si>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</si>
  <si>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</si>
  <si>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</si>
  <si>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</si>
  <si>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</si>
  <si>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</si>
  <si>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</si>
  <si>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</si>
  <si>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</si>
  <si>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</si>
  <si>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</si>
  <si>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</si>
  <si>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</si>
  <si>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</si>
  <si>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</si>
  <si>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</si>
  <si>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</si>
  <si>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</si>
  <si>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</si>
  <si>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</si>
  <si>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</si>
  <si>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</si>
  <si>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</si>
  <si>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</si>
  <si>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</si>
  <si>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</si>
  <si>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</si>
  <si>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</si>
  <si>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</si>
  <si>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</si>
  <si>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</si>
  <si>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</si>
  <si>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</si>
  <si>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</si>
  <si>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</si>
  <si>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</si>
  <si>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</si>
  <si>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</si>
  <si>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</si>
  <si>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</si>
  <si>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</si>
  <si>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</si>
  <si>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</si>
  <si>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</si>
  <si>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</si>
  <si>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</si>
  <si>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</si>
  <si>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</si>
  <si>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</si>
  <si>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</si>
  <si>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</si>
  <si>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</si>
  <si>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</si>
  <si>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</si>
  <si>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</si>
  <si>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</si>
  <si>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</si>
  <si>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</si>
  <si>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</si>
  <si>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</si>
  <si>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</si>
  <si>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</si>
  <si>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</si>
  <si>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</si>
  <si>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</si>
  <si>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</si>
  <si>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</si>
  <si>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</si>
  <si>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</si>
  <si>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</si>
  <si>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</si>
  <si>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</si>
  <si>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</si>
  <si>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</si>
  <si>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</si>
  <si>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</si>
  <si>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</si>
  <si>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</si>
  <si>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</si>
  <si>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</si>
  <si>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</si>
  <si>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</si>
  <si>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</si>
  <si>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</si>
  <si>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</si>
  <si>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</si>
  <si>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</si>
  <si>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</si>
  <si>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</si>
  <si>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</si>
  <si>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</si>
  <si>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</si>
  <si>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</si>
  <si>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</si>
  <si>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</si>
  <si>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</si>
  <si>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</si>
  <si>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</si>
  <si>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</si>
  <si>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</si>
  <si>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</si>
  <si>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</si>
  <si>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</si>
  <si>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</si>
  <si>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</si>
  <si>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</si>
  <si>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</si>
  <si>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</si>
  <si>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</si>
  <si>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</si>
  <si>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</si>
  <si>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</si>
  <si>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</si>
  <si>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</si>
  <si>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</si>
  <si>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</si>
  <si>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</si>
  <si>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</si>
  <si>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</si>
  <si>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</si>
  <si>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</si>
  <si>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</si>
  <si>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</si>
  <si>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</si>
  <si>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</si>
  <si>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</si>
  <si>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</si>
  <si>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</si>
  <si>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</si>
  <si>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</si>
  <si>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</si>
  <si>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</si>
  <si>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</si>
  <si>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</si>
  <si>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</si>
  <si>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</si>
  <si>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</si>
  <si>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</si>
  <si>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</si>
  <si>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</si>
  <si>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</si>
  <si>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</si>
  <si>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</si>
  <si>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</si>
  <si>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</si>
  <si>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</si>
  <si>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</si>
  <si>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</si>
  <si>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</si>
  <si>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</si>
  <si>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</si>
  <si>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</si>
  <si>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</si>
  <si>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</si>
  <si>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</si>
  <si>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</si>
  <si>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</si>
  <si>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</si>
  <si>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</si>
  <si>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</si>
  <si>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</si>
  <si>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</si>
  <si>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</si>
  <si>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</si>
  <si>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</si>
  <si>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</si>
  <si>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</si>
  <si>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</si>
  <si>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</si>
  <si>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</si>
  <si>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</si>
  <si>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</si>
  <si>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</si>
  <si>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</si>
  <si>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</si>
  <si>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</si>
  <si>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</si>
  <si>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</si>
  <si>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</si>
  <si>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</si>
  <si>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</si>
  <si>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</si>
  <si>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</si>
  <si>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</si>
  <si>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</si>
  <si>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</si>
  <si>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</si>
  <si>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</si>
  <si>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</si>
  <si>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</si>
  <si>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</si>
  <si>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</si>
  <si>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</si>
  <si>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</si>
  <si>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</si>
  <si>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</si>
  <si>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</si>
  <si>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</si>
  <si>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</si>
  <si>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</si>
  <si>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</si>
  <si>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</si>
  <si>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</si>
  <si>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</si>
  <si>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</si>
  <si>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</si>
  <si>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</si>
  <si>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</si>
  <si>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</si>
  <si>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</si>
  <si>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</si>
  <si>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</si>
  <si>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</si>
  <si>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</si>
  <si>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</si>
  <si>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</si>
  <si>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</si>
  <si>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</si>
  <si>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</si>
  <si>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</si>
  <si>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</si>
  <si>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</si>
  <si>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</si>
  <si>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</si>
  <si>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</si>
  <si>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</si>
  <si>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</si>
  <si>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</si>
  <si>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</si>
  <si>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</si>
  <si>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</si>
  <si>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</si>
  <si>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</si>
  <si>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</si>
  <si>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</si>
  <si>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</si>
  <si>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</si>
  <si>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</si>
  <si>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</si>
  <si>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</si>
  <si>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</si>
  <si>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</si>
  <si>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</si>
  <si>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</si>
  <si>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</si>
  <si>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</si>
  <si>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</si>
  <si>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</si>
  <si>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</si>
  <si>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</si>
  <si>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</si>
  <si>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</si>
  <si>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</si>
  <si>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</si>
  <si>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</si>
  <si>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</si>
  <si>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</si>
  <si>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</si>
  <si>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</si>
  <si>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</si>
  <si>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</si>
  <si>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</si>
  <si>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</si>
  <si>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</si>
  <si>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</si>
  <si>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</si>
  <si>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</si>
  <si>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</si>
  <si>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</si>
  <si>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</si>
  <si>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</si>
  <si>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</si>
  <si>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</si>
  <si>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</si>
  <si>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</si>
  <si>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</si>
  <si>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</si>
  <si>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</si>
  <si>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</si>
  <si>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</si>
  <si>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</si>
  <si>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</si>
  <si>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</si>
  <si>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</si>
  <si>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</si>
  <si>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</si>
  <si>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</si>
  <si>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</si>
  <si>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</si>
  <si>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</si>
  <si>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</si>
  <si>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</si>
  <si>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</si>
  <si>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</si>
  <si>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</si>
  <si>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</si>
  <si>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</si>
  <si>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</si>
  <si>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</si>
  <si>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</si>
  <si>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</si>
  <si>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</si>
  <si>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</si>
  <si>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</si>
  <si>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</si>
  <si>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</si>
  <si>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</si>
  <si>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</si>
  <si>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</si>
  <si>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</si>
  <si>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</si>
  <si>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</si>
  <si>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</si>
  <si>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</si>
  <si>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</si>
  <si>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</si>
  <si>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</si>
  <si>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</si>
  <si>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</si>
  <si>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</si>
  <si>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</si>
  <si>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</si>
  <si>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</si>
  <si>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</si>
  <si>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</si>
  <si>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</si>
  <si>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</si>
  <si>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</si>
  <si>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</si>
  <si>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</si>
  <si>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</si>
  <si>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</si>
  <si>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</si>
  <si>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</si>
  <si>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</si>
  <si>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</si>
  <si>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</si>
  <si>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</si>
  <si>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</si>
  <si>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</si>
  <si>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</si>
  <si>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</si>
  <si>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</si>
  <si>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</si>
  <si>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</si>
  <si>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</si>
  <si>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</si>
  <si>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</si>
  <si>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</si>
  <si>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</si>
  <si>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</si>
  <si>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</si>
  <si>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</si>
  <si>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</si>
  <si>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</si>
  <si>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</si>
  <si>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</si>
  <si>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</si>
  <si>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</si>
  <si>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</si>
  <si>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</si>
  <si>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</si>
  <si>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</si>
  <si>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</si>
  <si>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</si>
  <si>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</si>
  <si>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</si>
  <si>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</si>
  <si>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</si>
  <si>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</si>
  <si>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</si>
  <si>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</si>
  <si>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</si>
  <si>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</si>
  <si>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</si>
  <si>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</si>
  <si>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</si>
  <si>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</si>
  <si>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</si>
  <si>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</si>
  <si>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</si>
  <si>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</si>
  <si>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</si>
  <si>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</si>
  <si>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</si>
  <si>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</si>
  <si>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</si>
  <si>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</si>
  <si>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</si>
  <si>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</si>
  <si>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</si>
  <si>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</si>
  <si>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</si>
  <si>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</si>
  <si>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</si>
  <si>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</si>
  <si>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</si>
  <si>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</si>
  <si>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</si>
  <si>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</si>
  <si>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</si>
  <si>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</si>
  <si>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</si>
  <si>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</si>
  <si>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</si>
  <si>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</si>
  <si>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</si>
  <si>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</si>
  <si>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</si>
  <si>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</si>
  <si>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</si>
  <si>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</si>
  <si>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</si>
  <si>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</si>
  <si>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</si>
  <si>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</si>
  <si>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</si>
  <si>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</si>
  <si>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</si>
  <si>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</si>
  <si>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</si>
  <si>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</si>
  <si>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</si>
  <si>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</si>
  <si>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</si>
  <si>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</si>
  <si>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</si>
  <si>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</si>
  <si>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</si>
  <si>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</si>
  <si>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</si>
  <si>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</si>
  <si>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</si>
  <si>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</si>
  <si>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</si>
  <si>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</si>
  <si>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</si>
  <si>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</si>
  <si>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</si>
  <si>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</si>
  <si>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</si>
  <si>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</si>
  <si>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</si>
  <si>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</si>
  <si>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</si>
  <si>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</si>
  <si>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</si>
  <si>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</si>
  <si>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</si>
  <si>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</si>
  <si>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</si>
  <si>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</si>
  <si>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</si>
  <si>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</si>
  <si>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</si>
  <si>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</si>
  <si>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</si>
  <si>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</si>
  <si>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</si>
  <si>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</si>
  <si>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</si>
  <si>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</si>
  <si>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</si>
  <si>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</si>
  <si>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</si>
  <si>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</si>
  <si>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</si>
  <si>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</si>
  <si>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</si>
  <si>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</si>
  <si>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</si>
  <si>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</si>
  <si>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</si>
  <si>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</si>
  <si>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</si>
  <si>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</si>
  <si>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</si>
  <si>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</si>
  <si>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</si>
  <si>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</si>
  <si>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</si>
  <si>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</si>
  <si>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</si>
  <si>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</si>
  <si>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</si>
  <si>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</si>
  <si>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</si>
  <si>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</si>
  <si>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</si>
  <si>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</si>
  <si>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</si>
  <si>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</si>
  <si>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</si>
  <si>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</si>
  <si>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</si>
  <si>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</si>
  <si>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</si>
  <si>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</si>
  <si>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</si>
  <si>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</si>
  <si>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</si>
  <si>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</si>
  <si>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</si>
  <si>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</si>
  <si>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</si>
  <si>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</si>
  <si>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</si>
  <si>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</si>
  <si>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</si>
  <si>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</si>
  <si>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</si>
  <si>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</si>
  <si>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</si>
  <si>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</si>
  <si>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</si>
  <si>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</si>
  <si>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</si>
  <si>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</si>
  <si>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</si>
  <si>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</si>
  <si>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</si>
  <si>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</si>
  <si>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</si>
  <si>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</si>
  <si>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</si>
  <si>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</si>
  <si>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</si>
  <si>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</si>
  <si>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</si>
  <si>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</si>
  <si>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</si>
  <si>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</si>
  <si>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</si>
  <si>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</si>
  <si>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</si>
  <si>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</si>
  <si>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</si>
  <si>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</si>
  <si>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</si>
  <si>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</si>
  <si>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</si>
  <si>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</si>
  <si>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</si>
  <si>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</si>
  <si>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</si>
  <si>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</si>
  <si>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</si>
  <si>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</si>
  <si>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</si>
  <si>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</si>
  <si>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</si>
  <si>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</si>
  <si>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</si>
  <si>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</si>
  <si>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</si>
  <si>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</si>
  <si>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</si>
  <si>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</si>
  <si>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</si>
  <si>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</si>
  <si>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</si>
  <si>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</si>
  <si>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</si>
  <si>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</si>
  <si>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</si>
  <si>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</si>
  <si>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</si>
  <si>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</si>
  <si>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</si>
  <si>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</si>
  <si>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</si>
  <si>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</si>
  <si>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</si>
  <si>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</si>
  <si>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</si>
  <si>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</si>
  <si>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</si>
  <si>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</si>
  <si>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</si>
  <si>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</si>
  <si>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</si>
  <si>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</si>
  <si>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</si>
  <si>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</si>
  <si>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</si>
  <si>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</si>
  <si>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</si>
  <si>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</si>
  <si>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</si>
  <si>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</si>
  <si>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</si>
  <si>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</si>
  <si>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</si>
  <si>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</si>
  <si>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</si>
  <si>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</si>
  <si>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</si>
  <si>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</si>
  <si>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</si>
  <si>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</si>
  <si>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</si>
  <si>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</si>
  <si>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</si>
  <si>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</si>
  <si>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</si>
  <si>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</si>
  <si>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</si>
  <si>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</si>
  <si>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</si>
  <si>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</si>
  <si>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</si>
  <si>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</si>
  <si>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</si>
  <si>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</si>
  <si>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</si>
  <si>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</si>
  <si>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</si>
  <si>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</si>
  <si>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</si>
  <si>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</si>
  <si>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</si>
  <si>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</si>
  <si>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</si>
  <si>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</si>
  <si>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</si>
  <si>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</si>
  <si>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</si>
  <si>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</si>
  <si>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</si>
  <si>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</si>
  <si>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</si>
  <si>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</si>
  <si>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</si>
  <si>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</si>
  <si>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</si>
  <si>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</si>
  <si>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</si>
  <si>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</si>
  <si>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</si>
  <si>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</si>
  <si>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</si>
  <si>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</si>
  <si>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</si>
  <si>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</si>
  <si>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</si>
  <si>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</si>
  <si>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</si>
  <si>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</si>
  <si>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</si>
  <si>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</si>
  <si>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</si>
  <si>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</si>
  <si>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</si>
  <si>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</si>
  <si>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</si>
  <si>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</si>
  <si>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</si>
  <si>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</si>
  <si>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</si>
  <si>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</si>
  <si>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</si>
  <si>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</si>
  <si>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</si>
  <si>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</si>
  <si>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</si>
  <si>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</si>
  <si>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</si>
  <si>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</si>
  <si>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</si>
  <si>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</si>
  <si>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</si>
  <si>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</si>
  <si>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</si>
  <si>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</si>
  <si>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</si>
  <si>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</si>
  <si>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</si>
  <si>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</si>
  <si>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</si>
  <si>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</si>
  <si>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</si>
  <si>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</si>
  <si>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</si>
  <si>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</si>
  <si>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</si>
  <si>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</si>
  <si>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</si>
  <si>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</si>
  <si>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</si>
  <si>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</si>
  <si>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</si>
  <si>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</si>
  <si>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</si>
  <si>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</si>
  <si>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</si>
  <si>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</si>
  <si>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</si>
  <si>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</si>
  <si>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</si>
  <si>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</si>
  <si>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</si>
  <si>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</si>
  <si>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</si>
  <si>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</si>
  <si>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</si>
  <si>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</si>
  <si>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</si>
  <si>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</si>
  <si>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</si>
  <si>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</si>
  <si>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</si>
  <si>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</si>
  <si>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</si>
  <si>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</si>
  <si>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</si>
  <si>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</si>
  <si>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</si>
  <si>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</si>
  <si>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</si>
  <si>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</si>
  <si>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</si>
  <si>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</si>
  <si>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</si>
  <si>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</si>
  <si>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</si>
  <si>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</si>
  <si>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</si>
  <si>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</si>
  <si>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</si>
  <si>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</si>
  <si>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</si>
  <si>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</si>
  <si>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</si>
  <si>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</si>
  <si>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</si>
  <si>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</si>
  <si>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</si>
  <si>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</si>
  <si>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</si>
  <si>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</si>
  <si>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</si>
  <si>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</si>
  <si>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</si>
  <si>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</si>
  <si>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</si>
  <si>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</si>
  <si>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</si>
  <si>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</si>
  <si>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</si>
  <si>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</si>
  <si>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</si>
  <si>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</si>
  <si>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</si>
  <si>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</si>
  <si>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</si>
  <si>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</si>
  <si>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</si>
  <si>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</si>
  <si>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</si>
  <si>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</si>
  <si>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</si>
  <si>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</si>
  <si>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</si>
  <si>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</si>
  <si>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</si>
  <si>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</si>
  <si>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</si>
  <si>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</si>
  <si>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</si>
  <si>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</si>
  <si>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</si>
  <si>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</si>
  <si>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</si>
  <si>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</si>
  <si>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</si>
  <si>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</si>
  <si>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</si>
  <si>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</si>
  <si>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</si>
  <si>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</si>
  <si>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</si>
  <si>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</si>
  <si>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</si>
  <si>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</si>
  <si>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</si>
  <si>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</si>
  <si>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</si>
  <si>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</si>
  <si>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</si>
  <si>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</si>
  <si>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</si>
  <si>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</si>
  <si>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</si>
  <si>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</si>
  <si>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</si>
  <si>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</si>
  <si>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</si>
  <si>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</si>
  <si>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</si>
  <si>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</si>
  <si>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</si>
  <si>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</si>
  <si>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</si>
  <si>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</si>
  <si>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</si>
  <si>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</si>
  <si>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</si>
  <si>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</si>
  <si>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</si>
  <si>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</si>
  <si>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</si>
  <si>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</si>
  <si>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</si>
  <si>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</si>
  <si>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</si>
  <si>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</si>
  <si>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</si>
  <si>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</si>
  <si>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</si>
  <si>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</si>
  <si>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</si>
  <si>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</si>
  <si>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</si>
  <si>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</si>
  <si>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</si>
  <si>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</si>
  <si>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</si>
  <si>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</si>
  <si>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</si>
  <si>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</si>
  <si>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</si>
  <si>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</si>
  <si>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</si>
  <si>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</si>
  <si>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</si>
  <si>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</si>
  <si>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</si>
  <si>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</si>
  <si>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</si>
  <si>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</si>
  <si>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</si>
  <si>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</si>
  <si>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</si>
  <si>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</si>
  <si>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</si>
  <si>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</si>
  <si>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</si>
  <si>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</si>
  <si>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</si>
  <si>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</si>
  <si>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</si>
  <si>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</si>
  <si>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</si>
  <si>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</si>
  <si>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</si>
  <si>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</si>
  <si>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</si>
  <si>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</si>
  <si>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</si>
  <si>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</si>
  <si>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</si>
  <si>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</si>
  <si>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</si>
  <si>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</si>
  <si>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</si>
  <si>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</si>
  <si>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</si>
  <si>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</si>
  <si>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</si>
  <si>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</si>
  <si>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</si>
  <si>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</si>
  <si>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</si>
  <si>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</si>
  <si>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</si>
  <si>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</si>
  <si>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</si>
  <si>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</si>
  <si>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</si>
  <si>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</si>
  <si>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</si>
  <si>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</si>
  <si>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</si>
  <si>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</si>
  <si>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</si>
  <si>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</si>
  <si>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</si>
  <si>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</si>
  <si>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</si>
  <si>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</si>
  <si>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</si>
  <si>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</si>
  <si>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</si>
  <si>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</si>
  <si>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</si>
  <si>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</si>
  <si>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</si>
  <si>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</si>
  <si>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</si>
  <si>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</si>
  <si>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</si>
  <si>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</si>
  <si>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</si>
  <si>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</si>
  <si>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</si>
  <si>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</si>
  <si>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</si>
  <si>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</si>
  <si>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</si>
  <si>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</si>
  <si>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</si>
  <si>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</si>
  <si>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</si>
  <si>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</si>
  <si>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</si>
  <si>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</si>
  <si>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</si>
  <si>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</si>
  <si>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</si>
  <si>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</si>
  <si>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</si>
  <si>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</si>
  <si>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</si>
  <si>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</si>
  <si>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</si>
  <si>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</si>
  <si>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</si>
  <si>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</si>
  <si>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</si>
  <si>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</si>
  <si>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</si>
  <si>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</si>
  <si>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</si>
  <si>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</si>
  <si>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</si>
  <si>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</si>
  <si>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</si>
  <si>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</si>
  <si>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</si>
  <si>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</si>
  <si>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</si>
  <si>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</si>
  <si>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</si>
  <si>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</si>
  <si>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</si>
  <si>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</si>
  <si>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</si>
  <si>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</si>
  <si>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</si>
  <si>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</si>
  <si>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</si>
  <si>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</si>
  <si>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</si>
  <si>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</si>
  <si>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</si>
  <si>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</si>
  <si>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</si>
  <si>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</si>
  <si>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</si>
  <si>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</si>
  <si>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</si>
  <si>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</si>
  <si>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</si>
  <si>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</si>
  <si>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</si>
  <si>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</si>
  <si>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</si>
  <si>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</si>
  <si>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</si>
  <si>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</si>
  <si>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</si>
  <si>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</si>
  <si>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</si>
  <si>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</si>
  <si>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</si>
  <si>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</si>
  <si>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</si>
  <si>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</si>
  <si>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</si>
  <si>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</si>
  <si>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</si>
  <si>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</si>
  <si>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</si>
  <si>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</si>
  <si>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</si>
  <si>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</si>
  <si>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</si>
  <si>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</si>
  <si>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</si>
  <si>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</si>
  <si>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</si>
  <si>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</si>
  <si>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</si>
  <si>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</si>
  <si>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</si>
  <si>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</si>
  <si>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</si>
  <si>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</si>
  <si>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</si>
  <si>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</si>
  <si>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</si>
  <si>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</si>
  <si>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</si>
  <si>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</si>
  <si>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</si>
  <si>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</si>
  <si>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</si>
  <si>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</si>
  <si>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</si>
  <si>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</si>
  <si>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</si>
  <si>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</si>
  <si>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</si>
  <si>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</si>
  <si>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</si>
  <si>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</si>
  <si>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</si>
  <si>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</si>
  <si>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</si>
  <si>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</si>
  <si>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</si>
  <si>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</si>
  <si>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</si>
  <si>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</si>
  <si>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</si>
  <si>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</si>
  <si>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</si>
  <si>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</si>
  <si>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</si>
  <si>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</si>
  <si>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</si>
  <si>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</si>
  <si>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</si>
  <si>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</si>
  <si>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</si>
  <si>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</si>
  <si>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</si>
  <si>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</si>
  <si>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</si>
  <si>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</si>
  <si>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</si>
  <si>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</si>
  <si>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</si>
  <si>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</si>
  <si>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</si>
  <si>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</si>
  <si>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</si>
  <si>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</si>
  <si>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</si>
  <si>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</si>
  <si>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</si>
  <si>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</si>
  <si>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</si>
  <si>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</si>
  <si>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</si>
  <si>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</si>
  <si>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</si>
  <si>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</si>
  <si>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</si>
  <si>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</si>
  <si>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</si>
  <si>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</si>
  <si>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</si>
  <si>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</si>
  <si>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</si>
  <si>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</si>
  <si>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</si>
  <si>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</si>
  <si>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</si>
  <si>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</si>
  <si>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</si>
  <si>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</si>
  <si>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</si>
  <si>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</si>
  <si>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</si>
  <si>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</si>
  <si>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</si>
  <si>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</si>
  <si>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</si>
  <si>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</si>
  <si>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</si>
  <si>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</si>
  <si>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</si>
  <si>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</si>
  <si>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</si>
  <si>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</si>
  <si>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</si>
  <si>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</si>
  <si>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</si>
  <si>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</si>
  <si>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</si>
  <si>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</si>
  <si>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</si>
  <si>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</si>
  <si>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</si>
  <si>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</si>
  <si>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</si>
  <si>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</si>
  <si>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</si>
  <si>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</si>
  <si>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</si>
  <si>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</si>
  <si>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</si>
  <si>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</si>
  <si>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</si>
  <si>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</si>
  <si>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</si>
  <si>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</si>
  <si>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</si>
  <si>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</si>
  <si>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</si>
  <si>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</si>
  <si>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</si>
  <si>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</si>
  <si>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</si>
  <si>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</si>
  <si>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</si>
  <si>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</si>
  <si>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</si>
  <si>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</si>
  <si>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</si>
  <si>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</si>
  <si>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</si>
  <si>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</si>
  <si>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</si>
  <si>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</si>
  <si>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</si>
  <si>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</si>
  <si>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</si>
  <si>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</si>
  <si>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</si>
  <si>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</si>
  <si>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</si>
  <si>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</si>
  <si>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</si>
  <si>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</si>
  <si>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</si>
  <si>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</si>
  <si>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</si>
  <si>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</si>
  <si>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</si>
  <si>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</si>
  <si>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</si>
  <si>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</si>
  <si>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</si>
  <si>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</si>
  <si>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</si>
  <si>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</si>
  <si>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</si>
  <si>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</si>
  <si>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</si>
  <si>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</si>
  <si>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</si>
  <si>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</si>
  <si>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</si>
  <si>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</si>
  <si>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</si>
  <si>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</si>
  <si>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</si>
  <si>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</si>
  <si>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</si>
  <si>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</si>
  <si>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</si>
  <si>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</si>
  <si>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</si>
  <si>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</si>
  <si>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</si>
  <si>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</si>
  <si>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</si>
  <si>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</si>
  <si>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</si>
  <si>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</si>
  <si>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</si>
  <si>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</si>
  <si>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</si>
  <si>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</si>
  <si>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</si>
  <si>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</si>
  <si>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</si>
  <si>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</si>
  <si>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</si>
  <si>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</si>
  <si>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</si>
  <si>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</si>
  <si>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</si>
  <si>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</si>
  <si>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</si>
  <si>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</si>
  <si>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</si>
  <si>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</si>
  <si>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</si>
  <si>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</si>
  <si>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</si>
  <si>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</si>
  <si>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</si>
  <si>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</si>
  <si>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</si>
  <si>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</si>
  <si>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</si>
  <si>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</si>
  <si>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</si>
  <si>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</si>
  <si>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</si>
  <si>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</si>
  <si>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</si>
  <si>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</si>
  <si>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</si>
  <si>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</si>
  <si>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</si>
  <si>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</si>
  <si>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</si>
  <si>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</si>
  <si>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</si>
  <si>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</si>
  <si>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</si>
  <si>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</si>
  <si>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</si>
  <si>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</si>
  <si>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</si>
  <si>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</si>
  <si>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</si>
  <si>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</si>
  <si>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</si>
  <si>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</si>
  <si>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</si>
  <si>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</si>
  <si>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</si>
  <si>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</si>
  <si>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</si>
  <si>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</si>
  <si>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</si>
  <si>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</si>
  <si>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</si>
  <si>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</si>
  <si>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</si>
  <si>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</si>
  <si>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</si>
  <si>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</si>
  <si>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</si>
  <si>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</si>
  <si>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</si>
  <si>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</si>
  <si>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</si>
  <si>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</si>
  <si>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</si>
  <si>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</si>
  <si>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</si>
  <si>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</si>
  <si>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</si>
  <si>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</si>
  <si>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</si>
  <si>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</si>
  <si>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</si>
  <si>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</si>
  <si>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</si>
  <si>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</si>
  <si>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</si>
  <si>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</si>
  <si>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</si>
  <si>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</si>
  <si>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</si>
  <si>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</si>
  <si>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</si>
  <si>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</si>
  <si>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</si>
  <si>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</si>
  <si>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</si>
  <si>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</si>
  <si>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</si>
  <si>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</si>
  <si>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</si>
  <si>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</si>
  <si>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</si>
  <si>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</si>
  <si>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</si>
  <si>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</si>
  <si>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</si>
  <si>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</si>
  <si>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</si>
  <si>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</si>
  <si>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</si>
  <si>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</si>
  <si>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</si>
  <si>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</si>
  <si>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</si>
  <si>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</si>
  <si>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</si>
  <si>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</si>
  <si>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</si>
  <si>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</si>
  <si>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</si>
  <si>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</si>
  <si>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</si>
  <si>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</si>
  <si>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</si>
  <si>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</si>
  <si>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</si>
  <si>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</si>
  <si>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</si>
  <si>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</si>
  <si>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</si>
  <si>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</si>
  <si>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</si>
  <si>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</si>
  <si>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</si>
  <si>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</si>
  <si>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</si>
  <si>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</si>
  <si>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</si>
  <si>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</si>
  <si>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</si>
  <si>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</si>
  <si>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</si>
  <si>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</si>
  <si>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</si>
  <si>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</si>
  <si>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</si>
  <si>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</si>
  <si>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</si>
  <si>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</si>
  <si>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</si>
  <si>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</si>
  <si>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</si>
  <si>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</si>
  <si>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</si>
  <si>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</si>
  <si>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</si>
  <si>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</si>
  <si>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</si>
  <si>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</si>
  <si>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</si>
  <si>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</si>
  <si>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</si>
  <si>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</si>
  <si>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</si>
  <si>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</si>
  <si>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</si>
  <si>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</si>
  <si>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</si>
  <si>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</si>
  <si>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</si>
  <si>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</si>
  <si>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</si>
  <si>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</si>
  <si>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</si>
  <si>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</si>
  <si>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</si>
  <si>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</si>
  <si>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</si>
  <si>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</si>
  <si>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</si>
  <si>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</si>
  <si>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</si>
  <si>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</si>
  <si>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</si>
  <si>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</si>
  <si>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</si>
  <si>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</si>
  <si>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</si>
  <si>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</si>
  <si>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</si>
  <si>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</si>
  <si>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</si>
  <si>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</si>
  <si>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</si>
  <si>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</si>
  <si>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</si>
  <si>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</si>
  <si>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</si>
  <si>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</si>
  <si>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</si>
  <si>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</si>
  <si>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</si>
  <si>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</si>
  <si>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</si>
  <si>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</si>
  <si>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</si>
  <si>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</si>
  <si>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</si>
  <si>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</si>
  <si>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</si>
  <si>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</si>
  <si>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</si>
  <si>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</si>
  <si>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</si>
  <si>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</si>
  <si>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</si>
  <si>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</si>
  <si>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</si>
  <si>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</si>
  <si>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</si>
  <si>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</si>
  <si>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</si>
  <si>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</si>
  <si>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</si>
  <si>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</si>
  <si>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</si>
  <si>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</si>
  <si>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</si>
  <si>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</si>
  <si>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</si>
  <si>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</si>
  <si>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</si>
  <si>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</si>
  <si>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</si>
  <si>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</si>
  <si>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</si>
  <si>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</si>
  <si>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</si>
  <si>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</si>
  <si>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</si>
  <si>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</si>
  <si>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</si>
  <si>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</si>
  <si>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</si>
  <si>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</si>
  <si>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</si>
  <si>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</si>
  <si>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</si>
  <si>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</si>
  <si>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</si>
  <si>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</si>
  <si>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</si>
  <si>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</si>
  <si>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</si>
  <si>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</si>
  <si>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</si>
  <si>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</si>
  <si>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</si>
  <si>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</si>
  <si>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</si>
  <si>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</si>
  <si>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</si>
  <si>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</si>
  <si>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</si>
  <si>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</si>
  <si>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</si>
  <si>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</si>
  <si>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</si>
  <si>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</si>
  <si>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</si>
  <si>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</si>
  <si>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</si>
  <si>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</si>
  <si>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</si>
  <si>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</si>
  <si>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</si>
  <si>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</si>
  <si>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</si>
  <si>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</si>
  <si>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</si>
  <si>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</si>
  <si>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</si>
  <si>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</si>
  <si>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</si>
  <si>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</si>
  <si>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</si>
  <si>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</si>
  <si>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</si>
  <si>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</si>
  <si>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</si>
  <si>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</si>
  <si>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</si>
  <si>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</si>
  <si>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</si>
  <si>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</si>
  <si>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</si>
  <si>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</si>
  <si>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</si>
  <si>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</si>
  <si>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</si>
  <si>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</si>
  <si>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</si>
  <si>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</si>
  <si>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</si>
  <si>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</si>
  <si>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</si>
  <si>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</si>
  <si>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</si>
  <si>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</si>
  <si>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</si>
  <si>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</si>
  <si>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</si>
  <si>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</si>
  <si>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</si>
  <si>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</si>
  <si>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</si>
  <si>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</si>
  <si>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</si>
  <si>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</si>
  <si>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</si>
  <si>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</si>
  <si>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</si>
  <si>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</si>
  <si>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</si>
  <si>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</si>
  <si>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</si>
  <si>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</si>
  <si>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</si>
  <si>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</si>
  <si>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</si>
  <si>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</si>
  <si>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</si>
  <si>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</si>
  <si>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</si>
  <si>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</si>
  <si>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</si>
  <si>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</si>
  <si>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</si>
  <si>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</si>
  <si>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</si>
  <si>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</si>
  <si>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</si>
  <si>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</si>
  <si>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</si>
  <si>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</si>
  <si>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</si>
  <si>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</si>
  <si>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</si>
  <si>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</si>
  <si>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</si>
  <si>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</si>
  <si>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</si>
  <si>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</si>
  <si>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</si>
  <si>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</si>
  <si>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</si>
  <si>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</si>
  <si>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</si>
  <si>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</si>
  <si>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</si>
  <si>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</si>
  <si>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</si>
  <si>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</si>
  <si>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</si>
  <si>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</si>
  <si>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</si>
  <si>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</si>
  <si>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</si>
  <si>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</si>
  <si>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</si>
  <si>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</si>
  <si>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</si>
  <si>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</si>
  <si>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</si>
  <si>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</si>
  <si>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</si>
  <si>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</si>
  <si>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</si>
  <si>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</si>
  <si>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</si>
  <si>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</si>
  <si>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</si>
  <si>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</si>
  <si>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</si>
  <si>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</si>
  <si>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</si>
  <si>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</si>
  <si>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</si>
  <si>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</si>
  <si>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</si>
  <si>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</si>
  <si>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</si>
  <si>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</si>
  <si>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</si>
  <si>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</si>
  <si>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</si>
  <si>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</si>
  <si>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</si>
  <si>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</si>
  <si>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</si>
  <si>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</si>
  <si>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</si>
  <si>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</si>
  <si>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</si>
  <si>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</si>
  <si>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</si>
  <si>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</si>
  <si>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</si>
  <si>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</si>
  <si>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</si>
  <si>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</si>
  <si>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</si>
  <si>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</si>
  <si>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</si>
  <si>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</si>
  <si>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</si>
  <si>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</si>
  <si>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</si>
  <si>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</si>
  <si>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</si>
  <si>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</si>
  <si>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</si>
  <si>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</si>
  <si>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</si>
  <si>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</si>
  <si>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</si>
  <si>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</si>
  <si>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</si>
  <si>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</si>
  <si>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</si>
  <si>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</si>
  <si>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</si>
  <si>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</si>
  <si>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</si>
  <si>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</si>
  <si>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</si>
  <si>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</si>
  <si>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</si>
  <si>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</si>
  <si>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</si>
  <si>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</si>
  <si>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</si>
  <si>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</si>
  <si>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</si>
  <si>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</si>
  <si>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</si>
  <si>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</si>
  <si>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</si>
  <si>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</si>
  <si>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</si>
  <si>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</si>
  <si>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</si>
  <si>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</si>
  <si>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</si>
  <si>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</si>
  <si>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</si>
  <si>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</si>
  <si>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</si>
  <si>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</si>
  <si>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</si>
  <si>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</si>
  <si>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</si>
  <si>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</si>
  <si>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</si>
  <si>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</si>
  <si>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</si>
  <si>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</si>
  <si>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</si>
  <si>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</si>
  <si>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</si>
  <si>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</si>
  <si>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</si>
  <si>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</si>
  <si>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</si>
  <si>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</si>
  <si>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</si>
  <si>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</si>
  <si>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</si>
  <si>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</si>
  <si>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</si>
  <si>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</si>
  <si>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</si>
  <si>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</si>
  <si>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</si>
  <si>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</si>
  <si>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</si>
  <si>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</si>
  <si>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</si>
  <si>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</si>
  <si>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</si>
  <si>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</si>
  <si>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</si>
  <si>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</si>
  <si>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</si>
  <si>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</si>
  <si>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</si>
  <si>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</si>
  <si>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</si>
  <si>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</si>
  <si>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</si>
  <si>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</si>
  <si>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</si>
  <si>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</si>
  <si>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</si>
  <si>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</si>
  <si>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</si>
  <si>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</si>
  <si>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</si>
  <si>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</si>
  <si>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</si>
  <si>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</si>
  <si>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</si>
  <si>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</si>
  <si>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</si>
  <si>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</si>
  <si>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</si>
  <si>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</si>
  <si>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</si>
  <si>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</si>
  <si>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</si>
  <si>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</si>
  <si>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</si>
  <si>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</si>
  <si>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</si>
  <si>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</si>
  <si>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</si>
  <si>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</si>
  <si>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</si>
  <si>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</si>
  <si>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</si>
  <si>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</si>
  <si>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</si>
  <si>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</si>
  <si>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</si>
  <si>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</si>
  <si>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</si>
  <si>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</si>
  <si>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</si>
  <si>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</si>
  <si>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</si>
  <si>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</si>
  <si>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</si>
  <si>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</si>
  <si>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</si>
  <si>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</si>
  <si>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</si>
  <si>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</si>
  <si>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</si>
  <si>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</si>
  <si>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</si>
  <si>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</si>
  <si>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</si>
  <si>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</si>
  <si>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</si>
  <si>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</si>
  <si>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</si>
  <si>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</si>
  <si>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</si>
  <si>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</si>
  <si>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</si>
  <si>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</si>
  <si>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</si>
  <si>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</si>
  <si>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</si>
  <si>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</si>
  <si>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</si>
  <si>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</si>
  <si>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</si>
  <si>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</si>
  <si>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</si>
  <si>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</si>
  <si>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</si>
  <si>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</si>
  <si>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</si>
  <si>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</si>
  <si>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</si>
  <si>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</si>
  <si>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</si>
  <si>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</si>
  <si>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</si>
  <si>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</si>
  <si>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</si>
  <si>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</si>
  <si>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</si>
  <si>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</si>
  <si>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</si>
  <si>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</si>
  <si>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</si>
  <si>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</si>
  <si>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</si>
  <si>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</si>
  <si>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</si>
  <si>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</si>
  <si>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</si>
  <si>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</si>
  <si>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</si>
  <si>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</si>
  <si>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</si>
  <si>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</si>
  <si>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</si>
  <si>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</si>
  <si>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</si>
  <si>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</si>
  <si>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</si>
  <si>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</si>
  <si>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</si>
  <si>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</si>
  <si>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</si>
  <si>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</si>
  <si>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</si>
  <si>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</si>
  <si>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</si>
  <si>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</si>
  <si>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</si>
  <si>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</si>
  <si>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</si>
  <si>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</si>
  <si>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</si>
  <si>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</si>
  <si>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</si>
  <si>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</si>
  <si>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</si>
  <si>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</si>
  <si>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</si>
  <si>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</si>
  <si>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</si>
  <si>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</si>
  <si>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</si>
  <si>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</si>
  <si>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</si>
  <si>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</si>
  <si>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</si>
  <si>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</si>
  <si>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</si>
  <si>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</si>
  <si>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</si>
  <si>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</si>
  <si>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</si>
  <si>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</si>
  <si>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</si>
  <si>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</si>
  <si>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</si>
  <si>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</si>
  <si>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</si>
  <si>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</si>
  <si>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</si>
  <si>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</si>
  <si>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</si>
  <si>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</si>
  <si>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</si>
  <si>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</si>
  <si>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</si>
  <si>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</si>
  <si>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</si>
  <si>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</si>
  <si>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</si>
  <si>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</si>
  <si>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</si>
  <si>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</si>
  <si>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</si>
  <si>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</si>
  <si>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</si>
  <si>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</si>
  <si>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</si>
  <si>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</si>
  <si>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</si>
  <si>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</si>
  <si>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</si>
  <si>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</si>
  <si>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</si>
  <si>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</si>
  <si>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</si>
  <si>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</si>
  <si>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</si>
  <si>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</si>
  <si>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</si>
  <si>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</si>
  <si>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</si>
  <si>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</si>
  <si>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</si>
  <si>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</si>
  <si>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</si>
  <si>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</si>
  <si>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</si>
  <si>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</si>
  <si>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</si>
  <si>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</si>
  <si>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</si>
  <si>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</si>
  <si>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</si>
  <si>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</si>
  <si>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</si>
  <si>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</si>
  <si>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</si>
  <si>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</si>
  <si>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</si>
  <si>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</si>
  <si>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</si>
  <si>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</si>
  <si>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</si>
  <si>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</si>
  <si>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</si>
  <si>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</si>
  <si>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</si>
  <si>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</si>
  <si>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</si>
  <si>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</si>
  <si>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</si>
  <si>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</si>
  <si>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</si>
  <si>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</si>
  <si>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</si>
  <si>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</si>
  <si>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</si>
  <si>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</si>
  <si>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</si>
  <si>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</si>
  <si>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</si>
  <si>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</si>
  <si>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</si>
  <si>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</si>
  <si>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</si>
  <si>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</si>
  <si>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</si>
  <si>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</si>
  <si>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</si>
  <si>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</si>
  <si>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</si>
  <si>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</si>
  <si>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</si>
  <si>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</si>
  <si>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</si>
  <si>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</si>
  <si>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</si>
  <si>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</si>
  <si>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</si>
  <si>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</si>
  <si>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</si>
  <si>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</si>
  <si>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</si>
  <si>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</si>
  <si>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</si>
  <si>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</si>
  <si>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</si>
  <si>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</si>
  <si>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</si>
  <si>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</si>
  <si>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</si>
  <si>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</si>
  <si>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</si>
  <si>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</si>
  <si>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</si>
  <si>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</si>
  <si>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</si>
  <si>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</si>
  <si>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</si>
  <si>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</si>
  <si>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</si>
  <si>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</si>
  <si>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</si>
  <si>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</si>
  <si>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</si>
  <si>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</si>
  <si>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</si>
  <si>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</si>
  <si>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</si>
  <si>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</si>
  <si>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</si>
  <si>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</si>
  <si>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</si>
  <si>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</si>
  <si>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</si>
  <si>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</si>
  <si>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</si>
  <si>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</si>
  <si>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</si>
  <si>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</si>
  <si>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</si>
  <si>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</si>
  <si>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</si>
  <si>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</si>
  <si>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</si>
  <si>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</si>
  <si>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</si>
  <si>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</si>
  <si>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</si>
  <si>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</si>
  <si>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</si>
  <si>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</si>
  <si>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</si>
  <si>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</si>
  <si>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</si>
  <si>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</si>
  <si>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</si>
  <si>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</si>
  <si>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</si>
  <si>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</si>
  <si>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</si>
  <si>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</si>
  <si>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</si>
  <si>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</si>
  <si>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</si>
  <si>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</si>
  <si>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</si>
  <si>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</si>
  <si>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</si>
  <si>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</si>
  <si>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</si>
  <si>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</si>
  <si>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</si>
  <si>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</si>
  <si>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</si>
  <si>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</si>
  <si>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</si>
  <si>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</si>
  <si>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</si>
  <si>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</si>
  <si>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</si>
  <si>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</si>
  <si>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</si>
  <si>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</si>
  <si>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</si>
  <si>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</si>
  <si>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</si>
  <si>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</si>
  <si>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</si>
  <si>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</si>
  <si>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</si>
  <si>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</si>
  <si>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</si>
  <si>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</si>
  <si>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</si>
  <si>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</si>
  <si>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</si>
  <si>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</si>
  <si>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</si>
  <si>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</si>
  <si>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</si>
  <si>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</si>
  <si>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</si>
  <si>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</si>
  <si>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</si>
  <si>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</si>
  <si>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</si>
  <si>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</si>
  <si>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</si>
  <si>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</si>
  <si>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</si>
  <si>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</si>
  <si>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</si>
  <si>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</si>
  <si>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</si>
  <si>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</si>
  <si>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</si>
  <si>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</si>
  <si>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</si>
  <si>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</si>
  <si>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</si>
  <si>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</si>
  <si>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</si>
  <si>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</si>
  <si>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</si>
  <si>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</si>
  <si>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</si>
  <si>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</si>
  <si>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</si>
  <si>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</si>
  <si>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</si>
  <si>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</si>
  <si>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</si>
  <si>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</si>
  <si>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</si>
  <si>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</si>
  <si>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</si>
  <si>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</si>
  <si>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</si>
  <si>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</si>
  <si>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</si>
  <si>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</si>
  <si>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</si>
  <si>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</si>
  <si>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</si>
  <si>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</si>
  <si>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</si>
  <si>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</si>
  <si>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</si>
  <si>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</si>
  <si>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</si>
  <si>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</si>
  <si>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</si>
  <si>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</si>
  <si>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</si>
  <si>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</si>
  <si>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</si>
  <si>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</si>
  <si>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</si>
  <si>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</si>
  <si>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</si>
  <si>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</si>
  <si>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</si>
  <si>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</si>
  <si>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</si>
  <si>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</si>
  <si>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</si>
  <si>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</si>
  <si>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</si>
  <si>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</si>
  <si>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</si>
  <si>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</si>
  <si>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</si>
  <si>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</si>
  <si>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</si>
  <si>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</si>
  <si>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</si>
  <si>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</si>
  <si>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</si>
  <si>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</si>
  <si>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</si>
  <si>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</si>
  <si>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</si>
  <si>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</si>
  <si>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</si>
  <si>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</si>
  <si>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</si>
  <si>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</si>
  <si>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</si>
  <si>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</si>
  <si>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</si>
  <si>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</si>
  <si>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</si>
  <si>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</si>
  <si>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</si>
  <si>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</si>
  <si>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</si>
  <si>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</si>
  <si>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</si>
  <si>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</si>
  <si>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</si>
  <si>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</si>
  <si>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</si>
  <si>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</si>
  <si>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</si>
  <si>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</si>
  <si>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</si>
  <si>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</si>
  <si>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</si>
  <si>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</si>
  <si>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</si>
  <si>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</si>
  <si>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</si>
  <si>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</si>
  <si>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</si>
  <si>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</si>
  <si>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</si>
  <si>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</si>
  <si>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</si>
  <si>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</si>
  <si>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</si>
  <si>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</si>
  <si>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</si>
  <si>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</si>
  <si>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</si>
  <si>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</si>
  <si>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</si>
  <si>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</si>
  <si>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</si>
  <si>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</si>
  <si>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</si>
  <si>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</si>
  <si>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</si>
  <si>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</si>
  <si>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</si>
  <si>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</si>
  <si>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</si>
  <si>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</si>
  <si>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</si>
  <si>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</si>
  <si>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</si>
  <si>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</si>
  <si>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</si>
  <si>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</si>
  <si>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</si>
  <si>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</si>
  <si>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</si>
  <si>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</si>
  <si>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</si>
  <si>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</si>
  <si>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</si>
  <si>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</si>
  <si>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</si>
  <si>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</si>
  <si>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</si>
  <si>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</si>
  <si>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</si>
  <si>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</si>
  <si>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</si>
  <si>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</si>
  <si>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</si>
  <si>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</si>
  <si>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</si>
  <si>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</si>
  <si>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</si>
  <si>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</si>
  <si>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</si>
  <si>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</si>
  <si>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</si>
  <si>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</si>
  <si>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</si>
  <si>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</si>
  <si>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</si>
  <si>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</si>
  <si>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</si>
  <si>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</si>
  <si>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</si>
  <si>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</si>
  <si>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</si>
  <si>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</si>
  <si>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</si>
  <si>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</si>
  <si>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</si>
  <si>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</si>
  <si>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</si>
  <si>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</si>
  <si>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</si>
  <si>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</si>
  <si>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</si>
  <si>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</si>
  <si>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</si>
  <si>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</si>
  <si>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</si>
  <si>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</si>
  <si>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</si>
  <si>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</si>
  <si>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</si>
  <si>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</si>
  <si>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</si>
  <si>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</si>
  <si>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</si>
  <si>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</si>
  <si>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</si>
  <si>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</si>
  <si>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</si>
  <si>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</si>
  <si>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</si>
  <si>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</si>
  <si>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</si>
  <si>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</si>
  <si>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</si>
  <si>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</si>
  <si>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</si>
  <si>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</si>
  <si>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</si>
  <si>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</si>
  <si>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</si>
  <si>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</si>
  <si>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</si>
  <si>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</si>
  <si>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</si>
  <si>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</si>
  <si>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</si>
  <si>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</si>
  <si>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</si>
  <si>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</si>
  <si>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</si>
  <si>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</si>
  <si>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</si>
  <si>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</si>
  <si>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</si>
  <si>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</si>
  <si>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</si>
  <si>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</si>
  <si>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</si>
  <si>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</si>
  <si>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</si>
  <si>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</si>
  <si>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</si>
  <si>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</si>
  <si>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</si>
  <si>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</si>
  <si>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</si>
  <si>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</si>
  <si>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</si>
  <si>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</si>
  <si>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</si>
  <si>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</si>
  <si>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</si>
  <si>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</si>
  <si>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</si>
  <si>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</si>
  <si>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</si>
  <si>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</si>
  <si>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</si>
  <si>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</si>
  <si>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</si>
  <si>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</si>
  <si>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</si>
  <si>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</si>
  <si>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</si>
  <si>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</si>
  <si>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</si>
  <si>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</si>
  <si>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</si>
  <si>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</si>
  <si>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</si>
  <si>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</si>
  <si>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</si>
  <si>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</si>
  <si>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</si>
  <si>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</si>
  <si>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</si>
  <si>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</si>
  <si>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</si>
  <si>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</si>
  <si>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</si>
  <si>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</si>
  <si>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</si>
  <si>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</si>
  <si>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</si>
  <si>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</si>
  <si>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</si>
  <si>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</si>
  <si>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</si>
  <si>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</si>
  <si>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</si>
  <si>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</si>
  <si>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</si>
  <si>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</si>
  <si>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</si>
  <si>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</si>
  <si>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</si>
  <si>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</si>
  <si>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</si>
  <si>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</si>
  <si>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</si>
  <si>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</si>
  <si>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</si>
  <si>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</si>
  <si>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</si>
  <si>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</si>
  <si>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</si>
  <si>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</si>
  <si>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</si>
  <si>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</si>
  <si>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</si>
  <si>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</si>
  <si>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</si>
  <si>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</si>
  <si>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</si>
  <si>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</si>
  <si>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</si>
  <si>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</si>
  <si>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</si>
  <si>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</si>
  <si>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</si>
  <si>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</si>
  <si>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</si>
  <si>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</si>
  <si>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</si>
  <si>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</si>
  <si>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</si>
  <si>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</si>
  <si>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</si>
  <si>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</si>
  <si>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</si>
  <si>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</si>
  <si>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</si>
  <si>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</si>
  <si>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</si>
  <si>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</si>
  <si>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</si>
  <si>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</si>
  <si>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</si>
  <si>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</si>
  <si>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</si>
  <si>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</si>
  <si>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</si>
  <si>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</si>
  <si>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</si>
  <si>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</si>
  <si>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</si>
  <si>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</si>
  <si>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</si>
  <si>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</si>
  <si>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</si>
  <si>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</si>
  <si>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</si>
  <si>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</si>
  <si>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</si>
  <si>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</si>
  <si>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</si>
  <si>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</si>
  <si>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</si>
  <si>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</si>
  <si>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</si>
  <si>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</si>
  <si>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</si>
  <si>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</si>
  <si>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</si>
  <si>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</si>
  <si>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</si>
  <si>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</si>
  <si>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</si>
  <si>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</si>
  <si>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</si>
  <si>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</si>
  <si>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</si>
  <si>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</si>
  <si>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</si>
  <si>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</si>
  <si>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</si>
  <si>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</si>
  <si>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</si>
  <si>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</si>
  <si>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</si>
  <si>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</si>
  <si>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</si>
  <si>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</si>
  <si>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</si>
  <si>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</si>
  <si>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</si>
  <si>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</si>
  <si>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</si>
  <si>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</si>
  <si>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</si>
  <si>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</si>
  <si>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</si>
  <si>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</si>
  <si>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</si>
  <si>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</si>
  <si>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</si>
  <si>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</si>
  <si>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</si>
  <si>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</si>
  <si>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</si>
  <si>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</si>
  <si>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</si>
  <si>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</si>
  <si>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</si>
  <si>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</si>
  <si>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</si>
  <si>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</si>
  <si>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</si>
  <si>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</si>
  <si>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</si>
  <si>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</si>
  <si>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</si>
  <si>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</si>
  <si>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</si>
  <si>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</si>
  <si>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</si>
  <si>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</si>
  <si>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</si>
  <si>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</si>
  <si>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</si>
  <si>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</si>
  <si>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</si>
  <si>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</si>
  <si>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</si>
  <si>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</si>
  <si>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</si>
  <si>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</si>
  <si>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</si>
  <si>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</si>
  <si>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</si>
  <si>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</si>
  <si>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</si>
  <si>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</si>
  <si>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</si>
  <si>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</si>
  <si>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</si>
  <si>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</si>
  <si>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</si>
  <si>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</si>
  <si>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</si>
  <si>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</si>
  <si>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</si>
  <si>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</si>
  <si>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</si>
  <si>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</si>
  <si>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</si>
  <si>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</si>
  <si>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</si>
  <si>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</si>
  <si>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</si>
  <si>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</si>
  <si>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</si>
  <si>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</si>
  <si>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</si>
  <si>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</si>
  <si>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</si>
  <si>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</si>
  <si>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</si>
  <si>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</si>
  <si>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</si>
  <si>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</si>
  <si>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</si>
  <si>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</si>
  <si>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</si>
  <si>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</si>
  <si>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</si>
  <si>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</si>
  <si>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</si>
  <si>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</si>
  <si>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</si>
  <si>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</si>
  <si>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</si>
  <si>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</si>
  <si>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</si>
  <si>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</si>
  <si>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</si>
  <si>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</si>
  <si>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</si>
  <si>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</si>
  <si>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</si>
  <si>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</si>
  <si>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</si>
  <si>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</si>
  <si>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</si>
  <si>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</si>
  <si>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</si>
  <si>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</si>
  <si>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</si>
  <si>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</si>
  <si>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</si>
  <si>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</si>
  <si>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</si>
  <si>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</si>
  <si>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</si>
  <si>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</si>
  <si>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</si>
  <si>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</si>
  <si>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</si>
  <si>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</si>
  <si>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</si>
  <si>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</si>
  <si>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</si>
  <si>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</si>
  <si>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</si>
  <si>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</si>
  <si>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</si>
  <si>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</si>
  <si>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</si>
  <si>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</si>
  <si>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</si>
  <si>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</si>
  <si>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</si>
  <si>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</si>
  <si>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</si>
  <si>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</si>
  <si>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</si>
  <si>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</si>
  <si>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</si>
  <si>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</si>
  <si>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</si>
  <si>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</si>
  <si>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</si>
  <si>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</si>
  <si>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</si>
  <si>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</si>
  <si>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</si>
  <si>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</si>
  <si>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</si>
  <si>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</si>
  <si>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</si>
  <si>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</si>
  <si>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</si>
  <si>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</si>
  <si>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</si>
  <si>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</si>
  <si>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</si>
  <si>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</si>
  <si>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</si>
  <si>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</si>
  <si>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</si>
  <si>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</si>
  <si>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</si>
  <si>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</si>
  <si>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</si>
  <si>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</si>
  <si>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</si>
  <si>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</si>
  <si>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</si>
  <si>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</si>
  <si>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</si>
  <si>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</si>
  <si>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</si>
  <si>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</si>
  <si>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</si>
  <si>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</si>
  <si>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</si>
  <si>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</si>
  <si>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</si>
  <si>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</si>
  <si>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</si>
  <si>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</si>
  <si>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</si>
  <si>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</si>
  <si>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</si>
  <si>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</si>
  <si>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</si>
  <si>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</si>
  <si>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</si>
  <si>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</si>
  <si>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</si>
  <si>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</si>
  <si>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</si>
  <si>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</si>
  <si>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</si>
  <si>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</si>
  <si>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</si>
  <si>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</si>
  <si>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</si>
  <si>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</si>
  <si>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</si>
  <si>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</si>
  <si>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</si>
  <si>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</si>
  <si>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</si>
  <si>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</si>
  <si>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</si>
  <si>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</si>
  <si>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</si>
  <si>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</si>
  <si>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</si>
  <si>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</si>
  <si>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</si>
  <si>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</si>
  <si>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</si>
  <si>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</si>
  <si>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</si>
  <si>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</si>
  <si>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</si>
  <si>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</si>
  <si>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</si>
  <si>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</si>
  <si>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</si>
  <si>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</si>
  <si>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</si>
  <si>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</si>
  <si>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</si>
  <si>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</si>
  <si>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</si>
  <si>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</si>
  <si>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</si>
  <si>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</si>
  <si>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</si>
  <si>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</si>
  <si>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</si>
  <si>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</si>
  <si>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</si>
  <si>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</si>
  <si>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</si>
  <si>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</si>
  <si>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</si>
  <si>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</si>
  <si>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</si>
  <si>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</si>
  <si>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</si>
  <si>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</si>
  <si>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</si>
  <si>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</si>
  <si>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</si>
  <si>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</si>
  <si>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</si>
  <si>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</si>
  <si>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</si>
  <si>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</si>
  <si>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</si>
  <si>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</si>
  <si>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</si>
  <si>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</si>
  <si>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</si>
  <si>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</si>
  <si>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</si>
  <si>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</si>
  <si>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</si>
  <si>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</si>
  <si>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</si>
  <si>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</si>
  <si>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</si>
  <si>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</si>
  <si>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</si>
  <si>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</si>
  <si>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</si>
  <si>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</si>
  <si>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</si>
  <si>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</si>
  <si>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</si>
  <si>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</si>
  <si>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</si>
  <si>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</si>
  <si>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</si>
  <si>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</si>
  <si>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</si>
  <si>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</si>
  <si>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</si>
  <si>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</si>
  <si>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</si>
  <si>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</si>
  <si>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</si>
  <si>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</si>
  <si>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</si>
  <si>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</si>
  <si>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</si>
  <si>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</si>
  <si>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</si>
  <si>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</si>
  <si>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</si>
  <si>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</si>
  <si>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</si>
  <si>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</si>
  <si>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</si>
  <si>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</si>
  <si>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</si>
  <si>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</si>
  <si>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</si>
  <si>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</si>
  <si>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</si>
  <si>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</si>
  <si>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</si>
  <si>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</si>
  <si>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</si>
  <si>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</si>
  <si>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</si>
  <si>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</si>
  <si>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</si>
  <si>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</si>
  <si>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</si>
  <si>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</si>
  <si>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</si>
  <si>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</si>
  <si>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</si>
  <si>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</si>
  <si>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</si>
  <si>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</si>
  <si>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</si>
  <si>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</si>
  <si>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</si>
  <si>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</si>
  <si>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</si>
  <si>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</si>
  <si>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</si>
  <si>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</si>
  <si>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</si>
  <si>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</si>
  <si>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</si>
  <si>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</si>
  <si>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</si>
  <si>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</si>
  <si>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</si>
  <si>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</si>
  <si>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</si>
  <si>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</si>
  <si>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</si>
  <si>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</si>
  <si>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</si>
  <si>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</si>
  <si>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</si>
  <si>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</si>
  <si>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</si>
  <si>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</si>
  <si>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</si>
  <si>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</si>
  <si>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</si>
  <si>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</si>
  <si>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</si>
  <si>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</si>
  <si>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</si>
  <si>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</si>
  <si>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</si>
  <si>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</si>
  <si>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</si>
  <si>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</si>
  <si>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</si>
  <si>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</si>
  <si>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</si>
  <si>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</si>
  <si>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</si>
  <si>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</si>
  <si>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</si>
  <si>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</si>
  <si>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</si>
  <si>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</si>
  <si>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</si>
  <si>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</si>
  <si>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</si>
  <si>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</si>
  <si>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</si>
  <si>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</si>
  <si>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</si>
  <si>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</si>
  <si>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</si>
  <si>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</si>
  <si>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</si>
  <si>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</si>
  <si>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</si>
  <si>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</si>
  <si>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</si>
  <si>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</si>
  <si>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</si>
  <si>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</si>
  <si>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</si>
  <si>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</si>
  <si>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</si>
  <si>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</si>
  <si>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</si>
  <si>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</si>
  <si>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</si>
  <si>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</si>
  <si>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</si>
  <si>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</si>
  <si>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</si>
  <si>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</si>
  <si>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</si>
  <si>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</si>
  <si>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</si>
  <si>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</si>
  <si>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</si>
  <si>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</si>
  <si>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</si>
  <si>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</si>
  <si>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</si>
  <si>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</si>
  <si>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</si>
  <si>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</si>
  <si>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</si>
  <si>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</si>
  <si>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</si>
  <si>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</si>
  <si>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</si>
  <si>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</si>
  <si>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</si>
  <si>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</si>
  <si>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</si>
  <si>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</si>
  <si>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</si>
  <si>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</si>
  <si>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</si>
  <si>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</si>
  <si>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</si>
  <si>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</si>
  <si>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</si>
  <si>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</si>
  <si>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</si>
  <si>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</si>
  <si>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</si>
  <si>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</si>
  <si>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</si>
  <si>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</si>
  <si>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</si>
  <si>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</si>
  <si>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</si>
  <si>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</si>
  <si>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</si>
  <si>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</si>
  <si>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</si>
  <si>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</si>
  <si>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</si>
  <si>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</si>
  <si>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</si>
  <si>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</si>
  <si>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</si>
  <si>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</si>
  <si>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</si>
  <si>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</si>
  <si>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</si>
  <si>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</si>
  <si>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</si>
  <si>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</si>
  <si>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</si>
  <si>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</si>
  <si>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</si>
  <si>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</si>
  <si>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</si>
  <si>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</si>
  <si>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</si>
  <si>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</si>
  <si>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</si>
  <si>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</si>
  <si>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</si>
  <si>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</si>
  <si>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</si>
  <si>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</si>
  <si>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</si>
  <si>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</si>
  <si>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</si>
  <si>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</si>
  <si>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</si>
  <si>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</si>
  <si>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</si>
  <si>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</si>
  <si>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</si>
  <si>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</si>
  <si>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</si>
  <si>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</si>
  <si>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</si>
  <si>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</si>
  <si>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</si>
  <si>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</si>
  <si>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</si>
  <si>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</si>
  <si>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</si>
  <si>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</si>
  <si>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</si>
  <si>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</si>
  <si>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</si>
  <si>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</si>
  <si>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</si>
  <si>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</si>
  <si>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</si>
  <si>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</si>
  <si>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</si>
  <si>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</si>
  <si>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</si>
  <si>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</si>
  <si>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</si>
  <si>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</si>
  <si>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</si>
  <si>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</si>
  <si>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</si>
  <si>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</si>
  <si>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</si>
  <si>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</si>
  <si>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</si>
  <si>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</si>
  <si>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</si>
  <si>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</si>
  <si>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</si>
  <si>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</si>
  <si>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</si>
  <si>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</si>
  <si>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</si>
  <si>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</si>
  <si>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</si>
  <si>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</si>
  <si>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</si>
  <si>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</si>
  <si>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</si>
  <si>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</si>
  <si>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</si>
  <si>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</si>
  <si>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</si>
  <si>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</si>
  <si>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</si>
  <si>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</si>
  <si>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</si>
  <si>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</si>
  <si>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</si>
  <si>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</si>
  <si>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</si>
  <si>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</si>
  <si>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</si>
  <si>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</si>
  <si>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</si>
  <si>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</si>
  <si>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</si>
  <si>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</si>
  <si>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</si>
  <si>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</si>
  <si>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</si>
  <si>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</si>
  <si>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</si>
  <si>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</si>
  <si>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</si>
  <si>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</si>
  <si>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</si>
  <si>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</si>
  <si>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</si>
  <si>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</si>
  <si>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</si>
  <si>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</si>
  <si>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</si>
  <si>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</si>
  <si>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</si>
  <si>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</si>
  <si>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</si>
  <si>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</si>
  <si>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</si>
  <si>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</si>
  <si>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</si>
  <si>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</si>
  <si>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</si>
  <si>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</si>
  <si>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</si>
  <si>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</si>
  <si>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</si>
  <si>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</si>
  <si>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</si>
  <si>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</si>
  <si>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</si>
  <si>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</si>
  <si>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</si>
  <si>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</si>
  <si>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</si>
  <si>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</si>
  <si>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</si>
  <si>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</si>
  <si>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</si>
  <si>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</si>
  <si>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</si>
  <si>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</si>
  <si>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</si>
  <si>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</si>
  <si>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</si>
  <si>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</si>
  <si>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</si>
  <si>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</si>
  <si>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</si>
  <si>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</si>
  <si>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</si>
  <si>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</si>
  <si>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</si>
  <si>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</si>
  <si>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</si>
  <si>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</si>
  <si>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</si>
  <si>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</si>
  <si>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</si>
  <si>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</si>
  <si>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</si>
  <si>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</si>
  <si>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</si>
  <si>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</si>
  <si>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</si>
  <si>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</si>
  <si>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</si>
  <si>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</si>
  <si>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</si>
  <si>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</si>
  <si>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</si>
  <si>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</si>
  <si>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</si>
  <si>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</si>
  <si>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</si>
  <si>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</si>
  <si>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</si>
  <si>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</si>
  <si>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</si>
  <si>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</si>
  <si>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</si>
  <si>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</si>
  <si>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</si>
  <si>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</si>
  <si>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</si>
  <si>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</si>
  <si>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</si>
  <si>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</si>
  <si>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</si>
  <si>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</si>
  <si>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</si>
  <si>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</si>
  <si>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</si>
  <si>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</si>
  <si>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</si>
  <si>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</si>
  <si>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</si>
  <si>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</si>
  <si>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</si>
  <si>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</si>
  <si>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</si>
  <si>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</si>
  <si>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</si>
  <si>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</si>
  <si>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</si>
  <si>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</si>
  <si>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</si>
  <si>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</si>
  <si>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</si>
  <si>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</si>
  <si>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</si>
  <si>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</si>
  <si>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</si>
  <si>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</si>
  <si>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</si>
  <si>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</si>
  <si>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</si>
  <si>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</si>
  <si>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</si>
  <si>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</si>
  <si>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</si>
  <si>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</si>
  <si>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</si>
  <si>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</si>
  <si>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</si>
  <si>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</si>
  <si>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</si>
  <si>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</si>
  <si>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</si>
  <si>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</si>
  <si>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</si>
  <si>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</si>
  <si>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</si>
  <si>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</si>
  <si>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</si>
  <si>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</si>
  <si>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</si>
  <si>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</si>
  <si>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</si>
  <si>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</si>
  <si>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</si>
  <si>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</si>
  <si>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</si>
  <si>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</si>
  <si>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</si>
  <si>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</si>
  <si>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</si>
  <si>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</si>
  <si>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</si>
  <si>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</si>
  <si>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</si>
  <si>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</si>
  <si>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</si>
  <si>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</si>
  <si>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</si>
  <si>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</si>
  <si>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</si>
  <si>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</si>
  <si>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</si>
  <si>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</si>
  <si>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</si>
  <si>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</si>
  <si>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</si>
  <si>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</si>
  <si>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</si>
  <si>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</si>
  <si>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</si>
  <si>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</si>
  <si>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</si>
  <si>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</si>
  <si>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</si>
  <si>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</si>
  <si>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</si>
  <si>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</si>
  <si>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</si>
  <si>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</si>
  <si>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</si>
  <si>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</si>
  <si>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</si>
  <si>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</si>
  <si>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</si>
  <si>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</si>
  <si>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</si>
  <si>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</si>
  <si>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</si>
  <si>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</si>
  <si>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</si>
  <si>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</si>
  <si>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</si>
  <si>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</si>
  <si>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</si>
  <si>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</si>
  <si>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</si>
  <si>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</si>
  <si>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</si>
  <si>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</si>
  <si>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</si>
  <si>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</si>
  <si>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</si>
  <si>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</si>
  <si>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</si>
  <si>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</si>
  <si>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</si>
  <si>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</si>
  <si>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</si>
  <si>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</si>
  <si>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</si>
  <si>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</si>
  <si>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</si>
  <si>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</si>
  <si>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</si>
  <si>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</si>
  <si>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</si>
  <si>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</si>
  <si>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</si>
  <si>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</si>
  <si>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</si>
  <si>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</si>
  <si>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</si>
  <si>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</si>
  <si>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</si>
  <si>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</si>
  <si>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</si>
  <si>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</si>
  <si>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</si>
  <si>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</si>
  <si>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</si>
  <si>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</si>
  <si>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</si>
  <si>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</si>
  <si>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</si>
  <si>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</si>
  <si>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</si>
  <si>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</si>
  <si>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</si>
  <si>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</si>
  <si>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</si>
  <si>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</si>
  <si>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</si>
  <si>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</si>
  <si>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</si>
  <si>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</si>
  <si>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</si>
  <si>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</si>
  <si>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</si>
  <si>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</si>
  <si>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</si>
  <si>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</si>
  <si>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</si>
  <si>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</si>
  <si>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</si>
  <si>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</si>
  <si>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</si>
  <si>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</si>
  <si>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</si>
  <si>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</si>
  <si>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</si>
  <si>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</si>
  <si>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</si>
  <si>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</si>
  <si>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</si>
  <si>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</si>
  <si>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</si>
  <si>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</si>
  <si>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</si>
  <si>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</si>
  <si>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</si>
  <si>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</si>
  <si>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</si>
  <si>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</si>
  <si>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</si>
  <si>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</si>
  <si>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</si>
  <si>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</si>
  <si>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</si>
  <si>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</si>
  <si>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</si>
  <si>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</si>
  <si>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</si>
  <si>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</si>
  <si>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</si>
  <si>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</si>
  <si>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</si>
  <si>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</si>
  <si>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</si>
  <si>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</si>
  <si>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</si>
  <si>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</si>
  <si>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</si>
  <si>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</si>
  <si>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</si>
  <si>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</si>
  <si>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</si>
  <si>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</si>
  <si>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</si>
  <si>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</si>
  <si>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</si>
  <si>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</si>
  <si>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</si>
  <si>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</si>
  <si>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</si>
  <si>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</si>
  <si>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</si>
  <si>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</si>
  <si>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</si>
  <si>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</si>
  <si>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</si>
  <si>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</si>
  <si>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</si>
  <si>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</si>
  <si>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</si>
  <si>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</si>
  <si>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</si>
  <si>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</si>
  <si>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</si>
  <si>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</si>
  <si>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</si>
  <si>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</si>
  <si>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</si>
  <si>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</si>
  <si>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</si>
  <si>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</si>
  <si>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</si>
  <si>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</si>
  <si>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</si>
  <si>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</si>
  <si>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</si>
  <si>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</si>
  <si>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</si>
  <si>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</si>
  <si>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</si>
  <si>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</si>
  <si>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</si>
  <si>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</si>
  <si>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</si>
  <si>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</si>
  <si>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</si>
  <si>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</si>
  <si>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</si>
  <si>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</si>
  <si>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</si>
  <si>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</si>
  <si>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</si>
  <si>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</si>
  <si>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</si>
  <si>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</si>
  <si>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</si>
  <si>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</si>
  <si>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</si>
  <si>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</si>
  <si>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</si>
  <si>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</si>
  <si>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</si>
  <si>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</si>
  <si>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</si>
  <si>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</si>
  <si>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</si>
  <si>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</si>
  <si>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</si>
  <si>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</si>
  <si>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</si>
  <si>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</si>
  <si>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</si>
  <si>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</si>
  <si>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</si>
  <si>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</si>
  <si>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</si>
  <si>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</si>
  <si>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</si>
  <si>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</si>
  <si>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</si>
  <si>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</si>
  <si>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</si>
  <si>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</si>
  <si>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</si>
  <si>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</si>
  <si>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</si>
  <si>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</si>
  <si>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</si>
  <si>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</si>
  <si>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</si>
  <si>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</si>
  <si>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</si>
  <si>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</si>
  <si>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</si>
  <si>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</si>
  <si>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</si>
  <si>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</si>
  <si>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</si>
  <si>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</si>
  <si>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</si>
  <si>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</si>
  <si>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</si>
  <si>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</si>
  <si>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</si>
  <si>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</si>
  <si>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</si>
  <si>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</si>
  <si>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</si>
  <si>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</si>
  <si>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</si>
  <si>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</si>
  <si>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</si>
  <si>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</si>
  <si>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</si>
  <si>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</si>
  <si>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</si>
  <si>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</si>
  <si>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</si>
  <si>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</si>
  <si>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</si>
  <si>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</si>
  <si>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</si>
  <si>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</si>
  <si>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</si>
  <si>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</si>
  <si>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</si>
  <si>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</si>
  <si>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</si>
  <si>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</si>
  <si>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</si>
  <si>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</si>
  <si>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</si>
  <si>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</si>
  <si>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</si>
  <si>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</si>
  <si>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</si>
  <si>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</si>
  <si>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</si>
  <si>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</si>
  <si>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</si>
  <si>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</si>
  <si>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</si>
  <si>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</si>
  <si>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</si>
  <si>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</si>
  <si>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</si>
  <si>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</si>
  <si>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</si>
  <si>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</si>
  <si>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</si>
  <si>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</si>
  <si>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</si>
  <si>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</si>
  <si>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</si>
  <si>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</si>
  <si>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</si>
  <si>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</si>
  <si>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</si>
  <si>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</si>
  <si>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</si>
  <si>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</si>
  <si>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</si>
  <si>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</si>
  <si>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</si>
  <si>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</si>
  <si>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</si>
  <si>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</si>
  <si>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</si>
  <si>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</si>
  <si>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</si>
  <si>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</si>
  <si>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</si>
  <si>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</si>
  <si>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</si>
  <si>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</si>
  <si>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</si>
  <si>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</si>
  <si>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</si>
  <si>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</si>
  <si>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</si>
  <si>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</si>
  <si>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</si>
  <si>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</si>
  <si>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</si>
  <si>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</si>
  <si>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</si>
  <si>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</si>
  <si>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</si>
  <si>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</si>
  <si>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</si>
  <si>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</si>
  <si>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</si>
  <si>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</si>
  <si>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</si>
  <si>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</si>
  <si>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</si>
  <si>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</si>
  <si>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</si>
  <si>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</si>
  <si>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</si>
  <si>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</si>
  <si>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</si>
  <si>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</si>
  <si>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</si>
  <si>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</si>
  <si>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</si>
  <si>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</si>
  <si>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</si>
  <si>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</si>
  <si>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</si>
  <si>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</si>
  <si>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</si>
  <si>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</si>
  <si>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</si>
  <si>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</si>
  <si>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</si>
  <si>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</si>
  <si>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</si>
  <si>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</si>
  <si>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</si>
  <si>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</si>
  <si>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</si>
  <si>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</si>
  <si>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</si>
  <si>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</si>
  <si>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</si>
  <si>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</si>
  <si>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</si>
  <si>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</si>
  <si>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</si>
  <si>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</si>
  <si>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</si>
  <si>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</si>
  <si>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</si>
  <si>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</si>
  <si>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</si>
  <si>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</si>
  <si>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</si>
  <si>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</si>
  <si>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</si>
  <si>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</si>
  <si>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</si>
  <si>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</si>
  <si>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</si>
  <si>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</si>
  <si>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</si>
  <si>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</si>
  <si>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</si>
  <si>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</si>
  <si>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</si>
  <si>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</si>
  <si>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</si>
  <si>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</si>
  <si>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</si>
  <si>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</si>
  <si>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</si>
  <si>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</si>
  <si>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</si>
  <si>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</si>
  <si>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</si>
  <si>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</si>
  <si>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</si>
  <si>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</si>
  <si>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</si>
  <si>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</si>
  <si>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</si>
  <si>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</si>
  <si>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</si>
  <si>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</si>
  <si>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</si>
  <si>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</si>
  <si>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</si>
  <si>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</si>
  <si>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</si>
  <si>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</si>
  <si>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</si>
  <si>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</si>
  <si>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</si>
  <si>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</si>
  <si>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</si>
  <si>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</si>
  <si>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</si>
  <si>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</si>
  <si>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</si>
  <si>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</si>
  <si>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</si>
  <si>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</si>
  <si>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</si>
  <si>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</si>
  <si>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</si>
  <si>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</si>
  <si>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</si>
  <si>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</si>
  <si>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</si>
  <si>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</si>
  <si>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</si>
  <si>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</si>
  <si>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</si>
  <si>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</si>
  <si>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</si>
  <si>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</si>
  <si>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</si>
  <si>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</si>
  <si>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</si>
  <si>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</si>
  <si>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</si>
  <si>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</si>
  <si>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</si>
  <si>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</si>
  <si>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</si>
  <si>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</si>
  <si>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</si>
  <si>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</si>
  <si>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</si>
  <si>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</si>
  <si>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</si>
  <si>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</si>
  <si>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</si>
  <si>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</si>
  <si>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</si>
  <si>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</si>
  <si>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</si>
  <si>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</si>
  <si>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</si>
  <si>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</si>
  <si>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</si>
  <si>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</si>
  <si>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</si>
  <si>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</si>
  <si>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</si>
  <si>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</si>
  <si>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</si>
  <si>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</si>
  <si>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</si>
  <si>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</si>
  <si>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</si>
  <si>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</si>
  <si>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</si>
  <si>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</si>
  <si>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</si>
  <si>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</si>
  <si>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</si>
  <si>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</si>
  <si>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</si>
  <si>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</si>
  <si>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</si>
  <si>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</si>
  <si>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</si>
  <si>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</si>
  <si>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</si>
  <si>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</si>
  <si>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</si>
  <si>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</si>
  <si>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</si>
  <si>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</si>
  <si>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</si>
  <si>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</si>
  <si>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</si>
  <si>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</si>
  <si>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</si>
  <si>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</si>
  <si>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</si>
  <si>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</si>
  <si>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</si>
  <si>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</si>
  <si>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</si>
  <si>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</si>
  <si>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</si>
  <si>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</si>
  <si>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</si>
  <si>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</si>
  <si>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</si>
  <si>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</si>
  <si>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</si>
  <si>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</si>
  <si>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</si>
  <si>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</si>
  <si>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</si>
  <si>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</si>
  <si>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</si>
  <si>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</si>
  <si>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</si>
  <si>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</si>
  <si>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</si>
  <si>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</si>
  <si>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</si>
  <si>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</si>
  <si>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</si>
  <si>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</si>
  <si>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</si>
  <si>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</si>
  <si>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</si>
  <si>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</si>
  <si>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</si>
  <si>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</si>
  <si>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</si>
  <si>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</si>
  <si>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</si>
  <si>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</si>
  <si>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</si>
  <si>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</si>
  <si>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</si>
  <si>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</si>
  <si>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</si>
  <si>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</si>
  <si>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</si>
  <si>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</si>
  <si>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</si>
  <si>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</si>
  <si>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</si>
  <si>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</si>
  <si>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</si>
  <si>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</si>
  <si>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</si>
  <si>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</si>
  <si>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</si>
  <si>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</si>
  <si>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</si>
  <si>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</si>
  <si>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</si>
  <si>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</si>
  <si>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</si>
  <si>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</si>
  <si>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</si>
  <si>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</si>
  <si>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</si>
  <si>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</si>
  <si>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</si>
  <si>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</si>
  <si>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</si>
  <si>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</si>
  <si>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</si>
  <si>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</si>
  <si>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</si>
  <si>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</si>
  <si>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</si>
  <si>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</si>
  <si>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</si>
  <si>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</si>
  <si>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</si>
  <si>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</si>
  <si>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</si>
  <si>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</si>
  <si>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</si>
  <si>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</si>
  <si>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</si>
  <si>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</si>
  <si>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</si>
  <si>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</si>
  <si>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</si>
  <si>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</si>
  <si>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</si>
  <si>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</si>
  <si>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</si>
  <si>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</si>
  <si>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</si>
  <si>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</si>
  <si>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</si>
  <si>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</si>
  <si>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</si>
  <si>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</si>
  <si>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</si>
  <si>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</si>
  <si>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</si>
  <si>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</si>
  <si>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</si>
  <si>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</si>
  <si>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</si>
  <si>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</si>
  <si>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</si>
  <si>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</si>
  <si>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</si>
  <si>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</si>
  <si>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</si>
  <si>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</si>
  <si>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</si>
  <si>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</si>
  <si>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</si>
  <si>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</si>
  <si>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</si>
  <si>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</si>
  <si>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</si>
  <si>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</si>
  <si>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</si>
  <si>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</si>
  <si>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</si>
  <si>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</si>
  <si>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</si>
  <si>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</si>
  <si>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</si>
  <si>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</si>
  <si>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</si>
  <si>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</si>
  <si>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</si>
  <si>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</si>
  <si>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</si>
  <si>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</si>
  <si>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</si>
  <si>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</si>
  <si>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</si>
  <si>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</si>
  <si>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</si>
  <si>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</si>
  <si>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</si>
  <si>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</si>
  <si>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</si>
  <si>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</si>
  <si>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</si>
  <si>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</si>
  <si>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</si>
  <si>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</si>
  <si>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</si>
  <si>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</si>
  <si>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</si>
  <si>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</si>
  <si>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</si>
  <si>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</si>
  <si>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</si>
  <si>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</si>
  <si>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</si>
  <si>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</si>
  <si>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</si>
  <si>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</si>
  <si>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</si>
  <si>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</si>
  <si>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</si>
  <si>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</si>
  <si>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</si>
  <si>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</si>
  <si>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</si>
  <si>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</si>
  <si>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</si>
  <si>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</si>
  <si>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</si>
  <si>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</si>
  <si>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</si>
  <si>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</si>
  <si>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</si>
  <si>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</si>
  <si>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</si>
  <si>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</si>
  <si>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</si>
  <si>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</si>
  <si>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</si>
  <si>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</si>
  <si>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</si>
  <si>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</si>
  <si>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</si>
  <si>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</si>
  <si>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</si>
  <si>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</si>
  <si>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</si>
  <si>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</si>
  <si>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</si>
  <si>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</si>
  <si>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</si>
  <si>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</si>
  <si>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</si>
  <si>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</si>
  <si>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</si>
  <si>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</si>
  <si>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</si>
  <si>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</si>
  <si>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</si>
  <si>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</si>
  <si>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</si>
  <si>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</si>
  <si>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</si>
  <si>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</si>
  <si>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</si>
  <si>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</si>
  <si>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</si>
  <si>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</si>
  <si>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</si>
  <si>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</si>
  <si>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</si>
  <si>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</si>
  <si>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</si>
  <si>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</si>
  <si>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</si>
  <si>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</si>
  <si>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</si>
  <si>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</si>
  <si>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</si>
  <si>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</si>
  <si>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</si>
  <si>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</si>
  <si>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</si>
  <si>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</si>
  <si>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</si>
  <si>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</si>
  <si>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</si>
  <si>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</si>
  <si>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</si>
  <si>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</si>
  <si>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</si>
  <si>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</si>
  <si>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</si>
  <si>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</si>
  <si>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</si>
  <si>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</si>
  <si>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</si>
  <si>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</si>
  <si>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</si>
  <si>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</si>
  <si>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</si>
  <si>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</si>
  <si>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</si>
  <si>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</si>
  <si>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</si>
  <si>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</si>
  <si>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</si>
  <si>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</si>
  <si>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</si>
  <si>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</si>
  <si>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</si>
  <si>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</si>
  <si>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</si>
  <si>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</si>
  <si>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</si>
  <si>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</si>
  <si>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</si>
  <si>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</si>
  <si>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</si>
  <si>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</si>
  <si>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</si>
  <si>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</si>
  <si>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</si>
  <si>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</si>
  <si>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</si>
  <si>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</si>
  <si>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</si>
  <si>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</si>
  <si>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</si>
  <si>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</si>
  <si>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</si>
  <si>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</si>
  <si>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</si>
  <si>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</si>
  <si>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</si>
  <si>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</si>
  <si>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</si>
  <si>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</si>
  <si>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</si>
  <si>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</si>
  <si>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</si>
  <si>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</si>
  <si>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</si>
  <si>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</si>
  <si>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</si>
  <si>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</si>
  <si>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</si>
  <si>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</si>
  <si>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</si>
  <si>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</si>
  <si>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</si>
  <si>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</si>
  <si>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</si>
  <si>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</si>
  <si>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</si>
  <si>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</si>
  <si>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</si>
  <si>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</si>
  <si>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</si>
  <si>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</si>
  <si>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</si>
  <si>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</si>
  <si>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</si>
  <si>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</si>
  <si>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</si>
  <si>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</si>
  <si>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</si>
  <si>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</si>
  <si>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</si>
  <si>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</si>
  <si>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</si>
  <si>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</si>
  <si>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</si>
  <si>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</si>
  <si>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</si>
  <si>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</si>
  <si>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</si>
  <si>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</si>
  <si>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</si>
  <si>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</si>
  <si>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</si>
  <si>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</si>
  <si>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</si>
  <si>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</si>
  <si>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</si>
  <si>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</si>
  <si>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</si>
  <si>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</si>
  <si>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</si>
  <si>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</si>
  <si>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</si>
  <si>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</si>
  <si>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</si>
  <si>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</si>
  <si>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</si>
  <si>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</si>
  <si>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</si>
  <si>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</si>
  <si>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</si>
  <si>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</si>
  <si>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</si>
  <si>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</si>
  <si>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</si>
  <si>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</si>
  <si>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</si>
  <si>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</si>
  <si>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</si>
  <si>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</si>
  <si>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</si>
  <si>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</si>
  <si>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</si>
  <si>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</si>
  <si>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</si>
  <si>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</si>
  <si>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</si>
  <si>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</si>
  <si>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</si>
  <si>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</si>
  <si>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</si>
  <si>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</si>
  <si>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</si>
  <si>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</si>
  <si>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</si>
  <si>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</si>
  <si>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</si>
  <si>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</si>
  <si>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</si>
  <si>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</si>
  <si>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</si>
  <si>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</si>
  <si>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</si>
  <si>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</si>
  <si>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</si>
  <si>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</si>
  <si>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</si>
  <si>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</si>
  <si>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</si>
  <si>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</si>
  <si>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</si>
  <si>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</si>
  <si>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</si>
  <si>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</si>
  <si>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</si>
  <si>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</si>
  <si>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</si>
  <si>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</si>
  <si>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</si>
  <si>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</si>
  <si>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</si>
  <si>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</si>
  <si>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</si>
  <si>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</si>
  <si>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</si>
  <si>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</si>
  <si>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</si>
  <si>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</si>
  <si>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</si>
  <si>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</si>
  <si>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</si>
  <si>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</si>
  <si>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</si>
  <si>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</si>
  <si>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</si>
  <si>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</si>
  <si>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</si>
  <si>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</si>
  <si>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</si>
  <si>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</si>
  <si>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</si>
  <si>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</si>
  <si>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</si>
  <si>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</si>
  <si>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</si>
  <si>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</si>
  <si>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</si>
  <si>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</si>
  <si>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</si>
  <si>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</si>
  <si>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</si>
  <si>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</si>
  <si>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</si>
  <si>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</si>
  <si>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</si>
  <si>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</si>
  <si>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</si>
  <si>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</si>
  <si>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</si>
  <si>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</si>
  <si>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</si>
  <si>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</si>
  <si>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</si>
  <si>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</si>
  <si>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</si>
  <si>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</si>
  <si>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</si>
  <si>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</si>
  <si>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</si>
  <si>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</si>
  <si>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</si>
  <si>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</si>
  <si>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</si>
  <si>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</si>
  <si>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</si>
  <si>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</si>
  <si>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</si>
  <si>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</si>
  <si>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</si>
  <si>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</si>
  <si>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</si>
  <si>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</si>
  <si>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</si>
  <si>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</si>
  <si>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</si>
  <si>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</si>
  <si>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</si>
  <si>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</si>
  <si>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</si>
  <si>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</si>
  <si>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</si>
  <si>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</si>
  <si>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</si>
  <si>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</si>
  <si>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</si>
  <si>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</si>
  <si>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</si>
  <si>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</si>
  <si>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</si>
  <si>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</si>
  <si>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</si>
  <si>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</si>
  <si>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</si>
  <si>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</si>
  <si>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</si>
  <si>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</si>
  <si>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</si>
  <si>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</si>
  <si>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</si>
  <si>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</si>
  <si>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</si>
  <si>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</si>
  <si>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</si>
  <si>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</si>
  <si>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</si>
  <si>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</si>
  <si>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</si>
  <si>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</si>
  <si>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</si>
  <si>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</si>
  <si>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</si>
  <si>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</si>
  <si>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</si>
  <si>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</si>
  <si>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</si>
  <si>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</si>
  <si>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</si>
  <si>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</si>
  <si>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</si>
  <si>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</si>
  <si>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</si>
  <si>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</si>
  <si>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</si>
  <si>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</si>
  <si>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</si>
  <si>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</si>
  <si>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</si>
  <si>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</si>
  <si>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</si>
  <si>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</si>
  <si>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</si>
  <si>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</si>
  <si>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</si>
  <si>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</si>
  <si>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</si>
  <si>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</si>
  <si>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</si>
  <si>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</si>
  <si>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</si>
  <si>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</si>
  <si>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</si>
  <si>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</si>
  <si>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</si>
  <si>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</si>
  <si>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</si>
  <si>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</si>
  <si>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</si>
  <si>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</si>
  <si>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</si>
  <si>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</si>
  <si>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</si>
  <si>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</si>
  <si>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</si>
  <si>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</si>
  <si>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</si>
  <si>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</si>
  <si>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</si>
  <si>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</si>
  <si>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</si>
  <si>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</si>
  <si>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</si>
  <si>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</si>
  <si>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</si>
  <si>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</si>
  <si>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</si>
  <si>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</si>
  <si>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</si>
  <si>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</si>
  <si>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</si>
  <si>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</si>
  <si>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</si>
  <si>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</si>
  <si>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</si>
  <si>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</si>
  <si>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</si>
  <si>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</si>
  <si>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</si>
  <si>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</si>
  <si>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</si>
  <si>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</si>
  <si>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</si>
  <si>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</si>
  <si>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</si>
  <si>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</si>
  <si>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</si>
  <si>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</si>
  <si>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</si>
  <si>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</si>
  <si>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</si>
  <si>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</si>
  <si>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</si>
  <si>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</si>
  <si>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</si>
  <si>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</si>
  <si>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</si>
  <si>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</si>
  <si>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</si>
  <si>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</si>
  <si>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</si>
  <si>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</si>
  <si>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</si>
  <si>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</si>
  <si>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</si>
  <si>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</si>
  <si>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</si>
  <si>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</si>
  <si>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</si>
  <si>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</si>
  <si>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</si>
  <si>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</si>
  <si>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</si>
  <si>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</si>
  <si>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</si>
  <si>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</si>
  <si>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</si>
  <si>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</si>
  <si>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</si>
  <si>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</si>
  <si>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</si>
  <si>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</si>
  <si>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</si>
  <si>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</si>
  <si>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</si>
  <si>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</si>
  <si>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</si>
  <si>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</si>
  <si>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</si>
  <si>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</si>
  <si>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</si>
  <si>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</si>
  <si>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</si>
  <si>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</si>
  <si>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</si>
  <si>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</si>
  <si>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</si>
  <si>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</si>
  <si>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</si>
  <si>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</si>
  <si>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</si>
  <si>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</si>
  <si>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</si>
  <si>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</si>
  <si>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</si>
  <si>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</si>
  <si>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</si>
  <si>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</si>
  <si>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</si>
  <si>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</si>
  <si>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</si>
  <si>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</si>
  <si>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</si>
  <si>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</si>
  <si>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</si>
  <si>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</si>
  <si>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</si>
  <si>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</si>
  <si>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</si>
  <si>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</si>
  <si>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</si>
  <si>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</si>
  <si>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</si>
  <si>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</si>
  <si>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</si>
  <si>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</si>
  <si>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</si>
  <si>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</si>
  <si>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</si>
  <si>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</si>
  <si>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</si>
  <si>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</si>
  <si>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</si>
  <si>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</si>
  <si>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</si>
  <si>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</si>
  <si>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</si>
  <si>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</si>
  <si>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</si>
  <si>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</si>
  <si>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</si>
  <si>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</si>
  <si>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</si>
  <si>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</si>
  <si>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</si>
  <si>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</si>
  <si>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</si>
  <si>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</si>
  <si>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</si>
  <si>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</si>
  <si>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</si>
  <si>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</si>
  <si>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</si>
  <si>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</si>
  <si>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</si>
  <si>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</si>
  <si>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</si>
  <si>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</si>
  <si>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</si>
  <si>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</si>
  <si>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</si>
  <si>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</si>
  <si>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</si>
  <si>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</si>
  <si>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</si>
  <si>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</si>
  <si>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</si>
  <si>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</si>
  <si>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</si>
  <si>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</si>
  <si>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</si>
  <si>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</si>
  <si>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</si>
  <si>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</si>
  <si>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</si>
  <si>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</si>
  <si>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</si>
  <si>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</si>
  <si>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</si>
  <si>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</si>
  <si>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</si>
  <si>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</si>
  <si>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</si>
  <si>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</si>
  <si>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</si>
  <si>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</si>
  <si>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</si>
  <si>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</si>
  <si>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</si>
  <si>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</si>
  <si>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</si>
  <si>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</si>
  <si>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</si>
  <si>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</si>
  <si>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</si>
  <si>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</si>
  <si>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</si>
  <si>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</si>
  <si>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</si>
  <si>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</si>
  <si>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</si>
  <si>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</si>
  <si>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</si>
  <si>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</si>
  <si>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</si>
  <si>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</si>
  <si>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</si>
  <si>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</si>
  <si>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</si>
  <si>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</si>
  <si>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</si>
  <si>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</si>
  <si>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</si>
  <si>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</si>
  <si>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</si>
  <si>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</si>
  <si>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</si>
  <si>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</si>
  <si>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</si>
  <si>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</si>
  <si>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</si>
  <si>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</si>
  <si>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</si>
  <si>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</si>
  <si>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</si>
  <si>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</si>
  <si>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</si>
  <si>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</si>
  <si>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</si>
  <si>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</si>
  <si>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</si>
  <si>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</si>
  <si>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</si>
  <si>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</si>
  <si>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</si>
  <si>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</si>
  <si>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</si>
  <si>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</si>
  <si>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</si>
  <si>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</si>
  <si>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</si>
  <si>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</si>
  <si>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</si>
  <si>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</si>
  <si>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</si>
  <si>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</si>
  <si>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</si>
  <si>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</si>
  <si>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</si>
  <si>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</si>
  <si>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</si>
  <si>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</si>
  <si>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</si>
  <si>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</si>
  <si>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</si>
  <si>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</si>
  <si>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</si>
  <si>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</si>
  <si>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</si>
  <si>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</si>
  <si>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</si>
  <si>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</si>
  <si>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</si>
  <si>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</si>
  <si>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</si>
  <si>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</si>
  <si>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</si>
  <si>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</si>
  <si>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</si>
  <si>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</si>
  <si>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</si>
  <si>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</si>
  <si>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</si>
  <si>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</si>
  <si>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</si>
  <si>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</si>
  <si>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</si>
  <si>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</si>
  <si>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</si>
  <si>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</si>
  <si>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</si>
  <si>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</si>
  <si>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</si>
  <si>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</si>
  <si>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</si>
  <si>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</si>
  <si>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</si>
  <si>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</si>
  <si>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</si>
  <si>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</si>
  <si>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</si>
  <si>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</si>
  <si>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</si>
  <si>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</si>
  <si>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</si>
  <si>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</si>
  <si>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</si>
  <si>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</si>
  <si>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</si>
  <si>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</si>
  <si>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</si>
  <si>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</si>
  <si>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</si>
  <si>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</si>
  <si>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</si>
  <si>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</si>
  <si>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</si>
  <si>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</si>
  <si>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</si>
  <si>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</si>
  <si>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</si>
  <si>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</si>
  <si>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</si>
  <si>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</si>
  <si>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</si>
  <si>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</si>
  <si>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</si>
  <si>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</si>
  <si>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</si>
  <si>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</si>
  <si>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</si>
  <si>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</si>
  <si>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</si>
  <si>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</si>
  <si>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</si>
  <si>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</si>
  <si>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</si>
  <si>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</si>
  <si>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</si>
  <si>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</si>
  <si>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</si>
  <si>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</si>
  <si>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</si>
  <si>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</si>
  <si>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</si>
  <si>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</si>
  <si>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</si>
  <si>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</si>
  <si>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</si>
  <si>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</si>
  <si>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</si>
  <si>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</si>
  <si>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</si>
  <si>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</si>
  <si>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</si>
  <si>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</si>
  <si>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</si>
  <si>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</si>
  <si>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</si>
  <si>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</si>
  <si>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</si>
  <si>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</si>
  <si>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</si>
  <si>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</si>
  <si>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</si>
  <si>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</si>
  <si>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</si>
  <si>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</si>
  <si>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</si>
  <si>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</si>
  <si>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</si>
  <si>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</si>
  <si>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</si>
  <si>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</si>
  <si>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</si>
  <si>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</si>
  <si>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</si>
  <si>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</si>
  <si>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</si>
  <si>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</si>
  <si>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</si>
  <si>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</si>
  <si>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</si>
  <si>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</si>
  <si>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</si>
  <si>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</si>
  <si>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</si>
  <si>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</si>
  <si>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</si>
  <si>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</si>
  <si>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</si>
  <si>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</si>
  <si>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</si>
  <si>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</si>
  <si>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</si>
  <si>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</si>
  <si>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</si>
  <si>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</si>
  <si>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</si>
  <si>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</si>
  <si>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</si>
  <si>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</si>
  <si>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</si>
  <si>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</si>
  <si>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</si>
  <si>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</si>
  <si>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</si>
  <si>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</si>
  <si>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</si>
  <si>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</si>
  <si>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</si>
  <si>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</si>
  <si>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</si>
  <si>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</si>
  <si>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</si>
  <si>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</si>
  <si>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</si>
  <si>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</si>
  <si>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</si>
  <si>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</si>
  <si>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</si>
  <si>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</si>
  <si>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</si>
  <si>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</si>
  <si>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</si>
  <si>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</si>
  <si>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</si>
  <si>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</si>
  <si>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</si>
  <si>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</si>
  <si>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</si>
  <si>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</si>
  <si>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</si>
  <si>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</si>
  <si>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</si>
  <si>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</si>
  <si>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</si>
  <si>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</si>
  <si>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</si>
  <si>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</si>
  <si>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</si>
  <si>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</si>
  <si>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</si>
  <si>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</si>
  <si>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</si>
  <si>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</si>
  <si>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</si>
  <si>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</si>
  <si>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</si>
  <si>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</si>
  <si>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</si>
  <si>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</si>
  <si>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</si>
  <si>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</si>
  <si>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</si>
  <si>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</si>
  <si>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</si>
  <si>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</si>
  <si>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</si>
  <si>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</si>
  <si>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</si>
  <si>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</si>
  <si>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</si>
  <si>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</si>
  <si>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</si>
  <si>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</si>
  <si>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</si>
  <si>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</si>
  <si>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</si>
  <si>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</si>
  <si>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</si>
  <si>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</si>
  <si>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</si>
  <si>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</si>
  <si>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</si>
  <si>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</si>
  <si>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</si>
  <si>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</si>
  <si>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</si>
  <si>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</si>
  <si>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</si>
  <si>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</si>
  <si>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</si>
  <si>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</si>
  <si>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</si>
  <si>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</si>
  <si>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</si>
  <si>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</si>
  <si>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</si>
  <si>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</si>
  <si>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</si>
  <si>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</si>
  <si>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</si>
  <si>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</si>
  <si>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</si>
  <si>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</si>
  <si>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</si>
  <si>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</si>
  <si>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</si>
  <si>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</si>
  <si>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</si>
  <si>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</si>
  <si>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</si>
  <si>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</si>
  <si>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</si>
  <si>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</si>
  <si>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</si>
  <si>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</si>
  <si>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</si>
  <si>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</si>
  <si>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</si>
  <si>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</si>
  <si>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</si>
  <si>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</si>
  <si>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</si>
  <si>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</si>
  <si>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</si>
  <si>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</si>
  <si>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</si>
  <si>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</si>
  <si>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</si>
  <si>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</si>
  <si>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</si>
  <si>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</si>
  <si>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</si>
  <si>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</si>
  <si>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</si>
  <si>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</si>
  <si>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</si>
  <si>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</si>
  <si>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</si>
  <si>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</si>
  <si>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</si>
  <si>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</si>
  <si>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</si>
  <si>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</si>
  <si>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</si>
  <si>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</si>
  <si>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</si>
  <si>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</si>
  <si>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</si>
  <si>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</si>
  <si>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</si>
  <si>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</si>
  <si>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</si>
  <si>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</si>
  <si>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</si>
  <si>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</si>
  <si>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</si>
  <si>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</si>
  <si>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</si>
  <si>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</si>
  <si>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</si>
  <si>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</si>
  <si>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</si>
  <si>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</si>
  <si>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</si>
  <si>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</si>
  <si>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</si>
  <si>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</si>
  <si>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</si>
  <si>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</si>
  <si>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</si>
  <si>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</si>
  <si>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</si>
  <si>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</si>
  <si>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</si>
  <si>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</si>
  <si>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</si>
  <si>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</si>
  <si>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</si>
  <si>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</si>
  <si>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</si>
  <si>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</si>
  <si>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</si>
  <si>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</si>
  <si>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</si>
  <si>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</si>
  <si>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</si>
  <si>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</si>
  <si>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</si>
  <si>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</si>
  <si>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</si>
  <si>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</si>
  <si>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</si>
  <si>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</si>
  <si>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</si>
  <si>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</si>
  <si>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</si>
  <si>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</si>
  <si>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</si>
  <si>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</si>
  <si>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</si>
  <si>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</si>
  <si>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</si>
  <si>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</si>
  <si>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</si>
  <si>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</si>
  <si>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</si>
  <si>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</si>
  <si>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</si>
  <si>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</si>
  <si>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</si>
  <si>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</si>
  <si>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</si>
  <si>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</si>
  <si>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</si>
  <si>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</si>
  <si>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</si>
  <si>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</si>
  <si>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</si>
  <si>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</si>
  <si>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</si>
  <si>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</si>
  <si>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</si>
  <si>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</si>
  <si>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</si>
  <si>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</si>
  <si>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</si>
  <si>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</si>
  <si>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</si>
  <si>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</si>
  <si>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</si>
  <si>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</si>
  <si>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</si>
  <si>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</si>
  <si>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</si>
  <si>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</si>
  <si>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</si>
  <si>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</si>
  <si>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</si>
  <si>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</si>
  <si>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</si>
  <si>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</si>
  <si>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</si>
  <si>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</si>
  <si>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</si>
  <si>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</si>
  <si>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</si>
  <si>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</si>
  <si>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</si>
  <si>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</si>
  <si>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</si>
  <si>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</si>
  <si>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</si>
  <si>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</si>
  <si>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</si>
  <si>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</si>
  <si>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</si>
  <si>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</si>
  <si>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</si>
  <si>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</si>
  <si>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</si>
  <si>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</si>
  <si>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</si>
  <si>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</si>
  <si>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</si>
  <si>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</si>
  <si>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</si>
  <si>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</si>
  <si>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</si>
  <si>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</si>
  <si>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</si>
  <si>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</si>
  <si>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</si>
  <si>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</si>
  <si>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</si>
  <si>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</si>
  <si>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</si>
  <si>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</si>
  <si>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</si>
  <si>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</si>
  <si>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</si>
  <si>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</si>
  <si>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</si>
  <si>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</si>
  <si>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</si>
  <si>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</si>
  <si>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</si>
  <si>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</si>
  <si>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</si>
  <si>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</si>
  <si>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</si>
  <si>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</si>
  <si>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</si>
  <si>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</si>
  <si>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</si>
  <si>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</si>
  <si>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</si>
  <si>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</si>
  <si>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</si>
  <si>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</si>
  <si>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</si>
  <si>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</si>
  <si>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</si>
  <si>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</si>
  <si>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</si>
  <si>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</si>
  <si>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</si>
  <si>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</si>
  <si>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</si>
  <si>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</si>
  <si>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</si>
  <si>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</si>
  <si>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</si>
  <si>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</si>
  <si>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</si>
  <si>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</si>
  <si>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</si>
  <si>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</si>
  <si>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</si>
  <si>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</si>
  <si>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</si>
  <si>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</si>
  <si>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</si>
  <si>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</si>
  <si>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</si>
  <si>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</si>
  <si>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</si>
  <si>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</si>
  <si>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</si>
  <si>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</si>
  <si>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</si>
  <si>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</si>
  <si>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</si>
  <si>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</si>
  <si>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</si>
  <si>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</si>
  <si>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</si>
  <si>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</si>
  <si>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</si>
  <si>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</si>
  <si>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</si>
  <si>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</si>
  <si>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</si>
  <si>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</si>
  <si>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</si>
  <si>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</si>
  <si>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</si>
  <si>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</si>
  <si>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</si>
  <si>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</si>
  <si>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</si>
  <si>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</si>
  <si>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</si>
  <si>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</si>
  <si>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</si>
  <si>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</si>
  <si>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</si>
  <si>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</si>
  <si>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</si>
  <si>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</si>
  <si>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</si>
  <si>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</si>
  <si>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</si>
  <si>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</si>
  <si>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</si>
  <si>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</si>
  <si>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</si>
  <si>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</si>
  <si>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</si>
  <si>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</si>
  <si>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</si>
  <si>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</si>
  <si>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</si>
  <si>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</si>
  <si>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</si>
  <si>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</si>
  <si>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</si>
  <si>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</si>
  <si>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</si>
  <si>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</si>
  <si>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</si>
  <si>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</si>
  <si>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</si>
  <si>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</si>
  <si>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</si>
  <si>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</si>
  <si>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</si>
  <si>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</si>
  <si>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</si>
  <si>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</si>
  <si>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</si>
  <si>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</si>
  <si>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</si>
  <si>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</si>
  <si>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</si>
  <si>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</si>
  <si>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</si>
  <si>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</si>
  <si>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</si>
  <si>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</si>
  <si>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</si>
  <si>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</si>
  <si>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</si>
  <si>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</si>
  <si>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</si>
  <si>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</si>
  <si>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</si>
  <si>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</si>
  <si>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</si>
  <si>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</si>
  <si>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</si>
  <si>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</si>
  <si>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</si>
  <si>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</si>
  <si>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</si>
  <si>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</si>
  <si>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</si>
  <si>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</si>
  <si>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</si>
  <si>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</si>
  <si>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</si>
  <si>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</si>
  <si>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</si>
  <si>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</si>
  <si>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</si>
  <si>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</si>
  <si>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</si>
  <si>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</si>
  <si>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</si>
  <si>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</si>
  <si>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</si>
  <si>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</si>
  <si>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</si>
  <si>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</si>
  <si>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</si>
  <si>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</si>
  <si>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</si>
  <si>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</si>
  <si>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</si>
  <si>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</si>
  <si>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</si>
  <si>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</si>
  <si>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</si>
  <si>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</si>
  <si>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</si>
  <si>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</si>
  <si>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</si>
  <si>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</si>
  <si>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</si>
  <si>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</si>
  <si>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</si>
  <si>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</si>
  <si>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</si>
  <si>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</si>
  <si>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</si>
  <si>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</si>
  <si>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</si>
  <si>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</si>
  <si>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</si>
  <si>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</si>
  <si>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</si>
  <si>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</si>
  <si>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</si>
  <si>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</si>
  <si>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</si>
  <si>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</si>
  <si>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</si>
  <si>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</si>
  <si>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</si>
  <si>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</si>
  <si>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</si>
  <si>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</si>
  <si>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</si>
  <si>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</si>
  <si>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</si>
  <si>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</si>
  <si>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</si>
  <si>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</si>
  <si>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</si>
  <si>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</si>
  <si>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</si>
  <si>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</si>
  <si>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</si>
  <si>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</si>
  <si>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</si>
  <si>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</si>
  <si>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</si>
  <si>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</si>
  <si>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</si>
  <si>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</si>
  <si>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</si>
  <si>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</si>
  <si>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</si>
  <si>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</si>
  <si>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</si>
  <si>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</si>
  <si>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</si>
  <si>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</si>
  <si>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</si>
  <si>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</si>
  <si>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</si>
  <si>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</si>
  <si>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</si>
  <si>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</si>
  <si>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</si>
  <si>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</si>
  <si>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</si>
  <si>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</si>
  <si>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</si>
  <si>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</si>
  <si>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</si>
  <si>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</si>
  <si>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</si>
  <si>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</si>
  <si>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</si>
  <si>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</si>
  <si>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</si>
  <si>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</si>
  <si>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</si>
  <si>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</si>
  <si>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</si>
  <si>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</si>
  <si>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</si>
  <si>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</si>
  <si>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</si>
  <si>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</si>
  <si>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</si>
  <si>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</si>
  <si>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</si>
  <si>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</si>
  <si>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</si>
  <si>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</si>
  <si>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</si>
  <si>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</si>
  <si>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</si>
  <si>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</si>
  <si>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</si>
  <si>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</si>
  <si>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</si>
  <si>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</si>
  <si>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</si>
  <si>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</si>
  <si>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</si>
  <si>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</si>
  <si>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</si>
  <si>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</si>
  <si>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</si>
  <si>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</si>
  <si>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</si>
  <si>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</si>
  <si>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</si>
  <si>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</si>
  <si>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</si>
  <si>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</si>
  <si>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</si>
  <si>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</si>
  <si>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</si>
  <si>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</si>
  <si>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</si>
  <si>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</si>
  <si>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</si>
  <si>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</si>
  <si>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</si>
  <si>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</si>
  <si>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</si>
  <si>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</si>
  <si>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</si>
  <si>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</si>
  <si>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</si>
  <si>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</si>
  <si>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</si>
  <si>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</si>
  <si>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</si>
  <si>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</si>
  <si>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</si>
  <si>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</si>
  <si>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</si>
  <si>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</si>
  <si>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</si>
  <si>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</si>
  <si>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</si>
  <si>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</si>
  <si>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</si>
  <si>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</si>
  <si>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</si>
  <si>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</si>
  <si>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</si>
  <si>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</si>
  <si>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</si>
  <si>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</si>
  <si>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</si>
  <si>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</si>
  <si>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</si>
  <si>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</si>
  <si>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</si>
  <si>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</si>
  <si>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</si>
  <si>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</si>
  <si>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</si>
  <si>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</si>
  <si>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</si>
  <si>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</si>
  <si>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</si>
  <si>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</si>
  <si>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</si>
  <si>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</si>
  <si>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</si>
  <si>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</si>
  <si>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</si>
  <si>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</si>
  <si>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</si>
  <si>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</si>
  <si>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</si>
  <si>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</si>
  <si>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</si>
  <si>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</si>
  <si>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</si>
  <si>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</si>
  <si>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</si>
  <si>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</si>
  <si>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</si>
  <si>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</si>
  <si>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</si>
  <si>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</si>
  <si>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</si>
  <si>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</si>
  <si>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</si>
  <si>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</si>
  <si>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</si>
  <si>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</si>
  <si>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</si>
  <si>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</si>
  <si>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</si>
  <si>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</si>
  <si>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</si>
  <si>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</si>
  <si>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</si>
  <si>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</si>
  <si>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</si>
  <si>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</si>
  <si>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</si>
  <si>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</si>
  <si>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</si>
  <si>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</si>
  <si>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</si>
  <si>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</si>
  <si>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</si>
  <si>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</si>
  <si>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</si>
  <si>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</si>
  <si>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</si>
  <si>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</si>
  <si>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</si>
  <si>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</si>
  <si>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</si>
  <si>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</si>
  <si>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</si>
  <si>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</si>
  <si>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</si>
  <si>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</si>
  <si>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</si>
  <si>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</si>
  <si>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</si>
  <si>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</si>
  <si>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</si>
  <si>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</si>
  <si>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</si>
  <si>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</si>
  <si>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</si>
  <si>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</si>
  <si>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</si>
  <si>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</si>
  <si>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</si>
  <si>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</si>
  <si>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</si>
  <si>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</si>
  <si>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</si>
  <si>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</si>
  <si>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</si>
  <si>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</si>
  <si>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</si>
  <si>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</si>
  <si>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</si>
  <si>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</si>
  <si>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</si>
  <si>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</si>
  <si>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</si>
  <si>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</si>
  <si>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</si>
  <si>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</si>
  <si>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</si>
  <si>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</si>
  <si>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</si>
  <si>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</si>
  <si>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</si>
  <si>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</si>
  <si>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</si>
  <si>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</si>
  <si>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</si>
  <si>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</si>
  <si>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</si>
  <si>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</si>
  <si>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</si>
  <si>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</si>
  <si>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</si>
  <si>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</si>
  <si>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</si>
  <si>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</si>
  <si>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</si>
  <si>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</si>
  <si>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</si>
  <si>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</si>
  <si>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</si>
  <si>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</si>
  <si>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</si>
  <si>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</si>
  <si>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</si>
  <si>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</si>
  <si>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</si>
  <si>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</si>
  <si>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</si>
  <si>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</si>
  <si>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</si>
  <si>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</si>
  <si>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</si>
  <si>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</si>
  <si>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</si>
  <si>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</si>
  <si>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</si>
  <si>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</si>
  <si>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</si>
  <si>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</si>
  <si>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</si>
  <si>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</si>
  <si>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</si>
  <si>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</si>
  <si>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</si>
  <si>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</si>
  <si>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</si>
  <si>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</si>
  <si>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</si>
  <si>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</si>
  <si>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</si>
  <si>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</si>
  <si>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</si>
  <si>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</si>
  <si>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</si>
  <si>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</si>
  <si>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</si>
  <si>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</si>
  <si>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</si>
  <si>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</si>
  <si>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</si>
  <si>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</si>
  <si>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</si>
  <si>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</si>
  <si>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</si>
  <si>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</si>
  <si>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</si>
  <si>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</si>
  <si>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</si>
  <si>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</si>
  <si>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</si>
  <si>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</si>
  <si>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</si>
  <si>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</si>
  <si>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</si>
  <si>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</si>
  <si>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</si>
  <si>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</si>
  <si>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</si>
  <si>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</si>
  <si>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</si>
  <si>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</si>
  <si>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</si>
  <si>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</si>
  <si>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</si>
  <si>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</si>
  <si>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</si>
  <si>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</si>
  <si>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</si>
  <si>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</si>
  <si>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</si>
  <si>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</si>
  <si>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</si>
  <si>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</si>
  <si>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</si>
  <si>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</si>
  <si>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</si>
  <si>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</si>
  <si>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</si>
  <si>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</si>
  <si>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</si>
  <si>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</si>
  <si>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</si>
  <si>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</si>
  <si>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</si>
  <si>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</si>
  <si>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</si>
  <si>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</si>
  <si>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</si>
  <si>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</si>
  <si>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</si>
  <si>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</si>
  <si>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</si>
  <si>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</si>
  <si>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</si>
  <si>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</si>
  <si>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</si>
  <si>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</si>
  <si>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</si>
  <si>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</si>
  <si>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</si>
  <si>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</si>
  <si>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</si>
  <si>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</si>
  <si>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</si>
  <si>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</si>
  <si>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</si>
  <si>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</si>
  <si>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</si>
  <si>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</si>
  <si>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</si>
  <si>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</si>
  <si>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</si>
  <si>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</si>
  <si>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</si>
  <si>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</si>
  <si>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</si>
  <si>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</si>
  <si>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</si>
  <si>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</si>
  <si>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</si>
  <si>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</si>
  <si>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</si>
  <si>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</si>
  <si>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</si>
  <si>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</si>
  <si>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</si>
  <si>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</si>
  <si>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</si>
  <si>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</si>
  <si>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</si>
  <si>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</si>
  <si>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</si>
  <si>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</si>
  <si>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</si>
  <si>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</si>
  <si>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</si>
  <si>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</si>
  <si>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</si>
  <si>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</si>
  <si>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</si>
  <si>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</si>
  <si>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</si>
  <si>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</si>
  <si>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</si>
  <si>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</si>
  <si>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</si>
  <si>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</si>
  <si>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</si>
  <si>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</si>
  <si>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</si>
  <si>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</si>
  <si>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</si>
  <si>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</si>
  <si>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</si>
  <si>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</si>
  <si>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</si>
  <si>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</si>
  <si>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</si>
  <si>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</si>
  <si>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</si>
  <si>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</si>
  <si>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</si>
  <si>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</si>
  <si>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</si>
  <si>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</si>
  <si>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</si>
  <si>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</si>
  <si>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</si>
  <si>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</si>
  <si>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</si>
  <si>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</si>
  <si>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</si>
  <si>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</si>
  <si>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</si>
  <si>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</si>
  <si>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</si>
  <si>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</si>
  <si>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</si>
  <si>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</si>
  <si>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</si>
  <si>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</si>
  <si>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</si>
  <si>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</si>
  <si>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</si>
  <si>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</si>
  <si>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</si>
  <si>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</si>
  <si>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</si>
  <si>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</si>
  <si>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</si>
  <si>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</si>
  <si>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</si>
  <si>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</si>
  <si>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</si>
  <si>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</si>
  <si>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</si>
  <si>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</si>
  <si>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</si>
  <si>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</si>
  <si>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</si>
  <si>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</si>
  <si>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</si>
  <si>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</si>
  <si>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</si>
  <si>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</si>
  <si>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</si>
  <si>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</si>
  <si>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</si>
  <si>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</si>
  <si>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</si>
  <si>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</si>
  <si>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</si>
  <si>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</si>
  <si>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</si>
  <si>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</si>
  <si>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</si>
  <si>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</si>
  <si>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</si>
  <si>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</si>
  <si>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</si>
  <si>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</si>
  <si>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</si>
  <si>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</si>
  <si>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</si>
  <si>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</si>
  <si>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</si>
  <si>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</si>
  <si>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</si>
  <si>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</si>
  <si>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</si>
  <si>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</si>
  <si>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</si>
  <si>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</si>
  <si>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</si>
  <si>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</si>
  <si>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</si>
  <si>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</si>
  <si>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</si>
  <si>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</si>
  <si>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</si>
  <si>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</si>
  <si>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</si>
  <si>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</si>
  <si>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</si>
  <si>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</si>
  <si>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</si>
  <si>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</si>
  <si>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</si>
  <si>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</si>
  <si>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</si>
  <si>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</si>
  <si>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</si>
  <si>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</si>
  <si>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</si>
  <si>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</si>
  <si>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</si>
  <si>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</si>
  <si>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</si>
  <si>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</si>
  <si>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</si>
  <si>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</si>
  <si>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</si>
  <si>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</si>
  <si>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</si>
  <si>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</si>
  <si>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</si>
  <si>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</si>
  <si>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</si>
  <si>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</si>
  <si>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</si>
  <si>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</si>
  <si>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</si>
  <si>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</si>
  <si>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</si>
  <si>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</si>
  <si>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</si>
  <si>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</si>
  <si>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</si>
  <si>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</si>
  <si>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</si>
  <si>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</si>
  <si>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</si>
  <si>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</si>
  <si>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</si>
  <si>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</si>
  <si>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</si>
  <si>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</si>
  <si>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</si>
  <si>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</si>
  <si>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</si>
  <si>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</si>
  <si>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</si>
  <si>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</si>
  <si>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</si>
  <si>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</si>
  <si>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</si>
  <si>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</si>
  <si>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</si>
  <si>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</si>
  <si>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</si>
  <si>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</si>
  <si>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</si>
  <si>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</si>
  <si>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</si>
  <si>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</si>
  <si>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</si>
  <si>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</si>
  <si>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</si>
  <si>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</si>
  <si>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</si>
  <si>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</si>
  <si>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</si>
  <si>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</si>
  <si>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</si>
  <si>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</si>
  <si>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</si>
  <si>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</si>
  <si>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</si>
  <si>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</si>
  <si>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</si>
  <si>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</si>
  <si>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</si>
  <si>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</si>
  <si>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</si>
  <si>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</si>
  <si>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</si>
  <si>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</si>
  <si>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</si>
  <si>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</si>
  <si>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</si>
  <si>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</si>
  <si>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</si>
  <si>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</si>
  <si>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</si>
  <si>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</si>
  <si>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</si>
  <si>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</si>
  <si>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</si>
  <si>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</si>
  <si>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</si>
  <si>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</si>
  <si>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</si>
  <si>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</si>
  <si>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</si>
  <si>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</si>
  <si>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</si>
  <si>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</si>
  <si>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</si>
  <si>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</si>
  <si>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</si>
  <si>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</si>
  <si>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</si>
  <si>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</si>
  <si>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</si>
  <si>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</si>
  <si>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</si>
  <si>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</si>
  <si>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</si>
  <si>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</si>
  <si>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</si>
  <si>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</si>
  <si>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</si>
  <si>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</si>
  <si>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</si>
  <si>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</si>
  <si>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</si>
  <si>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</si>
  <si>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</si>
  <si>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</si>
  <si>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</si>
  <si>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</si>
  <si>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</si>
  <si>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</si>
  <si>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</si>
  <si>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</si>
  <si>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</si>
  <si>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</si>
  <si>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</si>
  <si>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</si>
  <si>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</si>
  <si>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</si>
  <si>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</si>
  <si>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</si>
  <si>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</si>
  <si>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</si>
  <si>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</si>
  <si>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</si>
  <si>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</si>
  <si>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</si>
  <si>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</si>
  <si>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</si>
  <si>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</si>
  <si>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</si>
  <si>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</si>
  <si>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</si>
  <si>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</si>
  <si>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</si>
  <si>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</si>
  <si>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</si>
  <si>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</si>
  <si>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</si>
  <si>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</si>
  <si>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</si>
  <si>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</si>
  <si>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</si>
  <si>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</si>
  <si>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</si>
  <si>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</si>
  <si>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</si>
  <si>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</si>
  <si>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</si>
  <si>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</si>
  <si>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</si>
  <si>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</si>
  <si>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</si>
  <si>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</si>
  <si>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</si>
  <si>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</si>
  <si>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</si>
  <si>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</si>
  <si>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</si>
  <si>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</si>
  <si>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</si>
  <si>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</si>
  <si>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</si>
  <si>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</si>
  <si>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</si>
  <si>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</si>
  <si>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</si>
  <si>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</si>
  <si>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</si>
  <si>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</si>
  <si>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</si>
  <si>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</si>
  <si>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</si>
  <si>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</si>
  <si>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</si>
  <si>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</si>
  <si>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</si>
  <si>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</si>
  <si>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</si>
  <si>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</si>
  <si>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</si>
  <si>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</si>
  <si>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</si>
  <si>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</si>
  <si>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</si>
  <si>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</si>
  <si>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</si>
  <si>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</si>
  <si>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</si>
  <si>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</si>
  <si>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</si>
  <si>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</si>
  <si>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</si>
  <si>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</si>
  <si>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</si>
  <si>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</si>
  <si>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</si>
  <si>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</si>
  <si>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</si>
  <si>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</si>
  <si>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</si>
  <si>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</si>
  <si>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</si>
  <si>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</si>
  <si>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</si>
  <si>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</si>
  <si>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</si>
  <si>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</si>
  <si>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</si>
  <si>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</si>
  <si>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</si>
  <si>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</si>
  <si>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</si>
  <si>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</si>
  <si>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</si>
  <si>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</si>
  <si>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</si>
  <si>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</si>
  <si>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</si>
  <si>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</si>
  <si>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</si>
  <si>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</si>
  <si>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</si>
  <si>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</si>
  <si>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</si>
  <si>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</si>
  <si>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</si>
  <si>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</si>
  <si>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</si>
  <si>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</si>
  <si>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</si>
  <si>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</si>
  <si>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</si>
  <si>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</si>
  <si>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</si>
  <si>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</si>
  <si>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</si>
  <si>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</si>
  <si>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</si>
  <si>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</si>
  <si>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</si>
  <si>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</si>
  <si>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</si>
  <si>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</si>
  <si>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</si>
  <si>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</si>
  <si>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</si>
  <si>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</si>
  <si>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</si>
  <si>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</si>
  <si>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</si>
  <si>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</si>
  <si>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</si>
  <si>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</si>
  <si>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</si>
  <si>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</si>
  <si>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</si>
  <si>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</si>
  <si>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</si>
  <si>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</si>
  <si>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</si>
  <si>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</si>
  <si>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</si>
  <si>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</si>
  <si>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</si>
  <si>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</si>
  <si>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</si>
  <si>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</si>
  <si>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</si>
  <si>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</si>
  <si>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</si>
  <si>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</si>
  <si>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</si>
  <si>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</si>
  <si>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</si>
  <si>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</si>
  <si>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</si>
  <si>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</si>
  <si>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</si>
  <si>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</si>
  <si>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</si>
  <si>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</si>
  <si>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</si>
  <si>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</si>
  <si>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</si>
  <si>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</si>
  <si>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</si>
  <si>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</si>
  <si>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</si>
  <si>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</si>
  <si>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</si>
  <si>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</si>
  <si>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</si>
  <si>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</si>
  <si>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</si>
  <si>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</si>
  <si>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</si>
  <si>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</si>
  <si>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</si>
  <si>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</si>
  <si>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</si>
  <si>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</si>
  <si>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</si>
  <si>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</si>
  <si>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</si>
  <si>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</si>
  <si>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</si>
  <si>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</si>
  <si>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</si>
  <si>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</si>
  <si>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</si>
  <si>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</si>
  <si>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</si>
  <si>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</si>
  <si>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</si>
  <si>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</si>
  <si>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</si>
  <si>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</si>
  <si>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</si>
  <si>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</si>
  <si>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</si>
  <si>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</si>
  <si>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</si>
  <si>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</si>
  <si>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</si>
  <si>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</si>
  <si>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</si>
  <si>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</si>
  <si>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</si>
  <si>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</si>
  <si>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</si>
  <si>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</si>
  <si>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</si>
  <si>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</si>
  <si>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</si>
  <si>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</si>
  <si>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</si>
  <si>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</si>
  <si>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</si>
  <si>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</si>
  <si>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</si>
  <si>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</si>
  <si>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</si>
  <si>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</si>
  <si>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</si>
  <si>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</si>
  <si>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</si>
  <si>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</si>
  <si>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</si>
  <si>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</si>
  <si>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</si>
  <si>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</si>
  <si>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</si>
  <si>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</si>
  <si>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</si>
  <si>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</si>
  <si>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</si>
  <si>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</si>
  <si>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</si>
  <si>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</si>
  <si>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</si>
  <si>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</si>
  <si>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</si>
  <si>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</si>
  <si>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</si>
  <si>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</si>
  <si>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</si>
  <si>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</si>
  <si>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</si>
  <si>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</si>
  <si>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</si>
  <si>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</si>
  <si>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</si>
  <si>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</si>
  <si>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</si>
  <si>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</si>
  <si>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</si>
  <si>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</si>
  <si>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</si>
  <si>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</si>
  <si>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</si>
  <si>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</si>
  <si>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</si>
  <si>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</si>
  <si>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</si>
  <si>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</si>
  <si>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</si>
  <si>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</si>
  <si>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</si>
  <si>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</si>
  <si>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</si>
  <si>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</si>
  <si>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</si>
  <si>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</si>
  <si>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</si>
  <si>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</si>
  <si>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</si>
  <si>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</si>
  <si>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</si>
  <si>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</si>
  <si>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</si>
  <si>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</si>
  <si>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</si>
  <si>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</si>
  <si>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</si>
  <si>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</si>
  <si>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</si>
  <si>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</si>
  <si>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</si>
  <si>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</si>
  <si>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</si>
  <si>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</si>
  <si>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</si>
  <si>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</si>
  <si>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</si>
  <si>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</si>
  <si>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</si>
  <si>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</si>
  <si>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</si>
  <si>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</si>
  <si>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</si>
  <si>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</si>
  <si>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</si>
  <si>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</si>
  <si>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</si>
  <si>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</si>
  <si>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</si>
  <si>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</si>
  <si>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</si>
  <si>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</si>
  <si>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</si>
  <si>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</si>
  <si>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</si>
  <si>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</si>
  <si>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</si>
  <si>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</si>
  <si>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</si>
  <si>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</si>
  <si>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</si>
  <si>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</si>
  <si>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</si>
  <si>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</si>
  <si>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</si>
  <si>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</si>
  <si>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</si>
  <si>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</si>
  <si>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</si>
  <si>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</si>
  <si>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</si>
  <si>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</si>
  <si>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</si>
  <si>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</si>
  <si>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</si>
  <si>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</si>
  <si>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</si>
  <si>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</si>
  <si>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</si>
  <si>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</si>
  <si>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</si>
  <si>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</si>
  <si>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</si>
  <si>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</si>
  <si>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</si>
  <si>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</si>
  <si>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</si>
  <si>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</si>
  <si>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</si>
  <si>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</si>
  <si>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</si>
  <si>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</si>
  <si>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</si>
  <si>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</si>
  <si>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</si>
  <si>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</si>
  <si>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</si>
  <si>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</si>
  <si>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</si>
  <si>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</si>
  <si>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</si>
  <si>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</si>
  <si>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</si>
  <si>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</si>
  <si>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</si>
  <si>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</si>
  <si>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</si>
  <si>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</si>
  <si>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</si>
  <si>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</si>
  <si>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</si>
  <si>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</si>
  <si>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</si>
  <si>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</si>
  <si>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</si>
  <si>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</si>
  <si>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</si>
  <si>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</si>
  <si>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</si>
  <si>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</si>
  <si>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</si>
  <si>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</si>
  <si>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</si>
  <si>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</si>
  <si>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</si>
  <si>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</si>
  <si>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</si>
  <si>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</si>
  <si>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</si>
  <si>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</si>
  <si>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</si>
  <si>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</si>
  <si>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</si>
  <si>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</si>
  <si>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</si>
  <si>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</si>
  <si>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</si>
  <si>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</si>
  <si>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</si>
  <si>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</si>
  <si>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</si>
  <si>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</si>
  <si>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</si>
  <si>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</si>
  <si>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</si>
  <si>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</si>
  <si>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</si>
  <si>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</si>
  <si>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</si>
  <si>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</si>
  <si>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</si>
  <si>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</si>
  <si>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</si>
  <si>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</si>
  <si>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</si>
  <si>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</si>
  <si>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</si>
  <si>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</si>
  <si>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</si>
  <si>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</si>
  <si>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</si>
  <si>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</si>
  <si>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</si>
  <si>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</si>
  <si>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</si>
  <si>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</si>
  <si>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</si>
  <si>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</si>
  <si>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</si>
  <si>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</si>
  <si>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</si>
  <si>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</si>
  <si>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</si>
  <si>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</si>
  <si>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</si>
  <si>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</si>
  <si>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</si>
  <si>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</si>
  <si>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</si>
  <si>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</si>
  <si>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</si>
  <si>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</si>
  <si>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</si>
  <si>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</si>
  <si>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</si>
  <si>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</si>
  <si>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</si>
  <si>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</si>
  <si>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</si>
  <si>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</si>
  <si>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</si>
  <si>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</si>
  <si>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</si>
  <si>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</si>
  <si>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</si>
  <si>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</si>
  <si>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</si>
  <si>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</si>
  <si>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</si>
  <si>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</si>
  <si>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</si>
  <si>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</si>
  <si>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</si>
  <si>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</si>
  <si>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</si>
  <si>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</si>
  <si>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</si>
  <si>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</si>
  <si>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</si>
  <si>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</si>
  <si>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</si>
  <si>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</si>
  <si>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</si>
  <si>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</si>
  <si>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</si>
  <si>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</si>
  <si>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</si>
  <si>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</si>
  <si>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</si>
  <si>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</si>
  <si>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</si>
  <si>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</si>
  <si>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</si>
  <si>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</si>
  <si>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</si>
  <si>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</si>
  <si>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</si>
  <si>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</si>
  <si>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</si>
  <si>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</si>
  <si>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</si>
  <si>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</si>
  <si>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</si>
  <si>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</si>
  <si>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</si>
  <si>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</si>
  <si>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</si>
  <si>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</si>
  <si>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</si>
  <si>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</si>
  <si>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</si>
  <si>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</si>
  <si>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</si>
  <si>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</si>
  <si>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</si>
  <si>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</si>
  <si>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</si>
  <si>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</si>
  <si>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</si>
  <si>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</si>
  <si>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</si>
  <si>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</si>
  <si>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</si>
  <si>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</si>
  <si>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</si>
  <si>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</si>
  <si>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</si>
  <si>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</si>
  <si>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</si>
  <si>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</si>
  <si>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</si>
  <si>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</si>
  <si>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</si>
  <si>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</si>
  <si>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</si>
  <si>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</si>
  <si>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</si>
  <si>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</si>
  <si>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</si>
  <si>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</si>
  <si>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</si>
  <si>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</si>
  <si>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</si>
  <si>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</si>
  <si>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</si>
  <si>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</si>
  <si>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</si>
  <si>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</si>
  <si>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</si>
  <si>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</si>
  <si>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</si>
  <si>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</si>
  <si>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</si>
  <si>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</si>
  <si>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</si>
  <si>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</si>
  <si>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</si>
  <si>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</si>
  <si>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</si>
  <si>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</si>
  <si>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</si>
  <si>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</si>
  <si>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</si>
  <si>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</si>
  <si>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</si>
  <si>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</si>
  <si>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</si>
  <si>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</si>
  <si>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</si>
  <si>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</si>
  <si>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</si>
  <si>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</si>
  <si>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</si>
  <si>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</si>
  <si>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</si>
  <si>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</si>
  <si>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</si>
  <si>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</si>
  <si>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</si>
  <si>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</si>
  <si>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</si>
  <si>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</si>
  <si>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</si>
  <si>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</si>
  <si>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</si>
  <si>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</si>
  <si>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</si>
  <si>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</si>
  <si>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</si>
  <si>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</si>
  <si>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</si>
  <si>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</si>
  <si>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</si>
  <si>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</si>
  <si>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</si>
  <si>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</si>
  <si>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</si>
  <si>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</si>
  <si>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</si>
  <si>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</si>
  <si>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</si>
  <si>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</si>
  <si>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</si>
  <si>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</si>
  <si>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</si>
  <si>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</si>
  <si>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</si>
  <si>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</si>
  <si>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</si>
  <si>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</si>
  <si>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</si>
  <si>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</si>
  <si>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</si>
  <si>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</si>
  <si>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</si>
  <si>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</si>
  <si>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</si>
  <si>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</si>
  <si>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</si>
  <si>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</si>
  <si>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</si>
  <si>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</si>
  <si>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</si>
  <si>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</si>
  <si>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</si>
  <si>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</si>
  <si>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</si>
  <si>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</si>
  <si>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</si>
  <si>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</si>
  <si>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</si>
  <si>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</si>
  <si>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</si>
  <si>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</si>
  <si>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</si>
  <si>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</si>
  <si>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</si>
  <si>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</si>
  <si>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</si>
  <si>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</si>
  <si>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</si>
  <si>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</si>
  <si>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</si>
  <si>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</si>
  <si>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</si>
  <si>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</si>
  <si>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</si>
  <si>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</si>
  <si>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</si>
  <si>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</si>
  <si>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</si>
  <si>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</si>
  <si>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</si>
  <si>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</si>
  <si>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</si>
  <si>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</si>
  <si>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</si>
  <si>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</si>
  <si>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</si>
  <si>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</si>
  <si>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</si>
  <si>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</si>
  <si>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</si>
  <si>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</si>
  <si>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</si>
  <si>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</si>
  <si>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</si>
  <si>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</si>
  <si>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</si>
  <si>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</si>
  <si>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</si>
  <si>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</si>
  <si>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</si>
  <si>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</si>
  <si>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</si>
  <si>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</si>
  <si>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</si>
  <si>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</si>
  <si>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</si>
  <si>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</si>
  <si>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</si>
  <si>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</si>
  <si>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</si>
  <si>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</si>
  <si>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</si>
  <si>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</si>
  <si>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</si>
  <si>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</si>
  <si>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</si>
  <si>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</si>
  <si>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</si>
  <si>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</si>
  <si>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</si>
  <si>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</si>
  <si>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</si>
  <si>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</si>
  <si>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</si>
  <si>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</si>
  <si>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</si>
  <si>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</si>
  <si>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</si>
  <si>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</si>
  <si>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</si>
  <si>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</si>
  <si>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</si>
  <si>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</si>
  <si>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</si>
  <si>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</si>
  <si>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</si>
  <si>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</si>
  <si>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</si>
  <si>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</si>
  <si>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</si>
  <si>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</si>
  <si>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</si>
  <si>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</si>
  <si>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</si>
  <si>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</si>
  <si>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</si>
  <si>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</si>
  <si>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</si>
  <si>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</si>
  <si>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</si>
  <si>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</si>
  <si>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</si>
  <si>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</si>
  <si>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</si>
  <si>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</si>
  <si>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</si>
  <si>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</si>
  <si>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</si>
  <si>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</si>
  <si>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</si>
  <si>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</si>
  <si>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</si>
  <si>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</si>
  <si>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</si>
  <si>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</si>
  <si>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</si>
  <si>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</si>
  <si>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</si>
  <si>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</si>
  <si>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</si>
  <si>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</si>
  <si>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</si>
  <si>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</si>
  <si>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</si>
  <si>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</si>
  <si>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</si>
  <si>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</si>
  <si>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</si>
  <si>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</si>
  <si>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</si>
  <si>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</si>
  <si>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</si>
  <si>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</si>
  <si>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</si>
  <si>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</si>
  <si>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</si>
  <si>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</si>
  <si>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</si>
  <si>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</si>
  <si>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</si>
  <si>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</si>
  <si>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</si>
  <si>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</si>
  <si>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</si>
  <si>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</si>
  <si>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</si>
  <si>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</si>
  <si>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</si>
  <si>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</si>
  <si>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</si>
  <si>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</si>
  <si>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</si>
  <si>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</si>
  <si>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</si>
  <si>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</si>
  <si>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</si>
  <si>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</si>
  <si>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</si>
  <si>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</si>
  <si>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</si>
  <si>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</si>
  <si>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</si>
  <si>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</si>
  <si>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</si>
  <si>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</si>
  <si>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</si>
  <si>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</si>
  <si>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</si>
  <si>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</si>
  <si>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</si>
  <si>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</si>
  <si>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</si>
  <si>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</si>
  <si>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</si>
  <si>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</si>
  <si>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</si>
  <si>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</si>
  <si>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</si>
  <si>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</si>
  <si>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</si>
  <si>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</si>
  <si>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</si>
  <si>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</si>
  <si>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</si>
  <si>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</si>
  <si>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</si>
  <si>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</si>
  <si>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</si>
  <si>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</si>
  <si>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</si>
  <si>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</si>
  <si>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</si>
  <si>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</si>
  <si>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</si>
  <si>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</si>
  <si>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</si>
  <si>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</si>
  <si>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</si>
  <si>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</si>
  <si>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</si>
  <si>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</si>
  <si>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</si>
  <si>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</si>
  <si>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</si>
  <si>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</si>
  <si>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</si>
  <si>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</si>
  <si>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</si>
  <si>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</si>
  <si>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</si>
  <si>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</si>
  <si>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</si>
  <si>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</si>
  <si>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</si>
  <si>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</si>
  <si>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</si>
  <si>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</si>
  <si>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</si>
  <si>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</si>
  <si>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</si>
  <si>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</si>
  <si>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</si>
  <si>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</si>
  <si>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</si>
  <si>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</si>
  <si>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</si>
  <si>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</si>
  <si>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</si>
  <si>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</si>
  <si>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</si>
  <si>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</si>
  <si>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</si>
  <si>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</si>
  <si>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</si>
  <si>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</si>
  <si>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</si>
  <si>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</si>
  <si>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</si>
  <si>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</si>
  <si>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</si>
  <si>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</si>
  <si>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</si>
  <si>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</si>
  <si>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</si>
  <si>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</si>
  <si>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</si>
  <si>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</si>
  <si>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</si>
  <si>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</si>
  <si>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</si>
  <si>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</si>
  <si>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</si>
  <si>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</si>
  <si>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</si>
  <si>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</si>
  <si>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</si>
  <si>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</si>
  <si>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</si>
  <si>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</si>
  <si>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</si>
  <si>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</si>
  <si>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</si>
  <si>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</si>
  <si>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</si>
  <si>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</si>
  <si>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</si>
  <si>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</si>
  <si>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</si>
  <si>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</si>
  <si>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</si>
  <si>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</si>
  <si>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</si>
  <si>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</si>
  <si>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</si>
  <si>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</si>
  <si>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</si>
  <si>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</si>
  <si>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</si>
  <si>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</si>
  <si>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</si>
  <si>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</si>
  <si>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</si>
  <si>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</si>
  <si>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</si>
  <si>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</si>
  <si>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</si>
  <si>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</si>
  <si>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</si>
  <si>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</si>
  <si>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</si>
  <si>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</si>
  <si>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</si>
  <si>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</si>
  <si>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</si>
  <si>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</si>
  <si>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</si>
  <si>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</si>
  <si>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</si>
  <si>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</si>
  <si>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</si>
  <si>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</si>
  <si>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</si>
  <si>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</si>
  <si>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</si>
  <si>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</si>
  <si>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</si>
  <si>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</si>
  <si>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</si>
  <si>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</si>
  <si>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</si>
  <si>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</si>
  <si>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</si>
  <si>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</si>
  <si>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</si>
  <si>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</si>
  <si>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</si>
  <si>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</si>
  <si>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</si>
  <si>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</si>
  <si>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</si>
  <si>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</si>
  <si>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</si>
  <si>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</si>
  <si>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</si>
  <si>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</si>
  <si>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</si>
  <si>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</si>
  <si>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</si>
  <si>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</si>
  <si>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</si>
  <si>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</si>
  <si>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</si>
  <si>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</si>
  <si>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</si>
  <si>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</si>
  <si>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</si>
  <si>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</si>
  <si>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</si>
  <si>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</si>
  <si>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</si>
  <si>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</si>
  <si>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</si>
  <si>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</si>
  <si>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</si>
  <si>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</si>
  <si>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</si>
  <si>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</si>
  <si>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</si>
  <si>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</si>
  <si>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</si>
  <si>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</si>
  <si>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</si>
  <si>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</si>
  <si>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</si>
  <si>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</si>
  <si>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</si>
  <si>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</si>
  <si>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</si>
  <si>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</si>
  <si>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</si>
  <si>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</si>
  <si>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</si>
  <si>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</si>
  <si>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</si>
  <si>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</si>
  <si>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</si>
  <si>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</si>
  <si>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</si>
  <si>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</si>
  <si>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</si>
  <si>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</si>
  <si>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</si>
  <si>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</si>
  <si>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</si>
  <si>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</si>
  <si>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</si>
  <si>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</si>
  <si>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</si>
  <si>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</si>
  <si>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</si>
  <si>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</si>
  <si>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</si>
  <si>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</si>
  <si>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</si>
  <si>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</si>
  <si>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</si>
  <si>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</si>
  <si>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</si>
  <si>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</si>
  <si>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</si>
  <si>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</si>
  <si>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</si>
  <si>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</si>
  <si>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</si>
  <si>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</si>
  <si>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</si>
  <si>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</si>
  <si>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</si>
  <si>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</si>
  <si>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</si>
  <si>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</si>
  <si>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</si>
  <si>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</si>
  <si>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</si>
  <si>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</si>
  <si>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</si>
  <si>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</si>
  <si>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</si>
  <si>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</si>
  <si>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</si>
  <si>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</si>
  <si>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</si>
  <si>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</si>
  <si>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</si>
  <si>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</si>
  <si>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</si>
  <si>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</si>
  <si>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</si>
  <si>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</si>
  <si>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</si>
  <si>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</si>
  <si>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</si>
  <si>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</si>
  <si>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</si>
  <si>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</si>
  <si>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</si>
  <si>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</si>
  <si>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</si>
  <si>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</si>
  <si>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</si>
  <si>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</si>
  <si>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</si>
  <si>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</si>
  <si>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</si>
  <si>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</si>
  <si>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</si>
  <si>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</si>
  <si>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</si>
  <si>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</si>
  <si>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</si>
  <si>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</si>
  <si>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</si>
  <si>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</si>
  <si>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</si>
  <si>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</si>
  <si>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</si>
  <si>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</si>
  <si>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</si>
  <si>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</si>
  <si>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</si>
  <si>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</si>
  <si>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</si>
  <si>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</si>
  <si>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</si>
  <si>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</si>
  <si>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</si>
  <si>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</si>
  <si>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</si>
  <si>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</si>
  <si>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</si>
  <si>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</si>
  <si>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</si>
  <si>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</si>
  <si>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</si>
  <si>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</si>
  <si>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</si>
  <si>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</si>
  <si>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</si>
  <si>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</si>
  <si>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</si>
  <si>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</si>
  <si>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</si>
  <si>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</si>
  <si>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</si>
  <si>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</si>
  <si>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</si>
  <si>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</si>
  <si>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</si>
  <si>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</si>
  <si>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</si>
  <si>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</si>
  <si>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</si>
  <si>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</si>
  <si>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</si>
  <si>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</si>
  <si>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</si>
  <si>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</si>
  <si>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</si>
  <si>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</si>
  <si>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</si>
  <si>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</si>
  <si>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</si>
  <si>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</si>
  <si>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</si>
  <si>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</si>
  <si>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</si>
  <si>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</si>
  <si>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</si>
  <si>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</si>
  <si>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</si>
  <si>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</si>
  <si>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</si>
  <si>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</si>
  <si>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</si>
  <si>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</si>
  <si>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</si>
  <si>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</si>
  <si>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</si>
  <si>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</si>
  <si>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</si>
  <si>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</si>
  <si>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</si>
  <si>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</si>
  <si>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</si>
  <si>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</si>
  <si>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</si>
  <si>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</si>
  <si>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</si>
  <si>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</si>
  <si>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</si>
  <si>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</si>
  <si>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</si>
  <si>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</si>
  <si>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</si>
  <si>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</si>
  <si>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</si>
  <si>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</si>
  <si>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</si>
  <si>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</si>
  <si>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</si>
  <si>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</si>
  <si>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</si>
  <si>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</si>
  <si>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</si>
  <si>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</si>
  <si>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</si>
  <si>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</si>
  <si>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</si>
  <si>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</si>
  <si>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</si>
  <si>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</si>
  <si>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</si>
  <si>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</si>
  <si>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</si>
  <si>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</si>
  <si>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</si>
  <si>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</si>
  <si>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</si>
  <si>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</si>
  <si>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</si>
  <si>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</si>
  <si>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</si>
  <si>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</si>
  <si>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</si>
  <si>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</si>
  <si>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</si>
  <si>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</si>
  <si>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</si>
  <si>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</si>
  <si>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</si>
  <si>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</si>
  <si>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</si>
  <si>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</si>
  <si>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</si>
  <si>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</si>
  <si>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</si>
  <si>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</si>
  <si>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</si>
  <si>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</si>
  <si>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</si>
  <si>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</si>
  <si>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</si>
  <si>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</si>
  <si>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</si>
  <si>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</si>
  <si>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</si>
  <si>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</si>
  <si>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</si>
  <si>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</si>
  <si>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</si>
  <si>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</si>
  <si>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</si>
  <si>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</si>
  <si>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</si>
  <si>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</si>
  <si>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</si>
  <si>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</si>
  <si>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</si>
  <si>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</si>
  <si>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</si>
  <si>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</si>
  <si>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</si>
  <si>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</si>
  <si>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</si>
  <si>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</si>
  <si>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</si>
  <si>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</si>
  <si>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</si>
  <si>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</si>
  <si>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</si>
  <si>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</si>
  <si>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</si>
  <si>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</si>
  <si>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</si>
  <si>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</si>
  <si>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</si>
  <si>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</si>
  <si>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</si>
  <si>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</si>
  <si>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</si>
  <si>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</si>
  <si>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</si>
  <si>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</si>
  <si>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</si>
  <si>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</si>
  <si>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</si>
  <si>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</si>
  <si>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</si>
  <si>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</si>
  <si>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</si>
  <si>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</si>
  <si>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</si>
  <si>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</si>
  <si>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</si>
  <si>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</si>
  <si>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</si>
  <si>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</si>
  <si>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</si>
  <si>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</si>
  <si>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</si>
  <si>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</si>
  <si>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</si>
  <si>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</si>
  <si>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</si>
  <si>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</si>
  <si>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</si>
  <si>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</si>
  <si>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</si>
  <si>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</si>
  <si>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</si>
  <si>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</si>
  <si>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</si>
  <si>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</si>
  <si>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</si>
  <si>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</si>
  <si>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</si>
  <si>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</si>
  <si>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</si>
  <si>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</si>
  <si>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</si>
  <si>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</si>
  <si>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</si>
  <si>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</si>
  <si>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</si>
  <si>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</si>
  <si>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</si>
  <si>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</si>
  <si>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</si>
  <si>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</si>
  <si>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</si>
  <si>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</si>
  <si>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</si>
  <si>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</si>
  <si>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</si>
  <si>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</si>
  <si>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</si>
  <si>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</si>
  <si>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</si>
  <si>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</si>
  <si>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</si>
  <si>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</si>
  <si>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</si>
  <si>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</si>
  <si>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</si>
  <si>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</si>
  <si>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</si>
  <si>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</si>
  <si>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</si>
  <si>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</si>
  <si>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</si>
  <si>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</si>
  <si>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</si>
  <si>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</si>
  <si>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</si>
  <si>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</si>
  <si>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</si>
  <si>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</si>
  <si>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</si>
  <si>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</si>
  <si>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</si>
  <si>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</si>
  <si>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</si>
  <si>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</si>
  <si>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</si>
  <si>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</si>
  <si>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</si>
  <si>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</si>
  <si>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</si>
  <si>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</si>
  <si>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</si>
  <si>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</si>
  <si>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</si>
  <si>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</si>
  <si>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</si>
  <si>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</si>
  <si>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</si>
  <si>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</si>
  <si>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</si>
  <si>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</si>
  <si>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</si>
  <si>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</si>
  <si>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</si>
  <si>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</si>
  <si>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</si>
  <si>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</si>
  <si>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</si>
  <si>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</si>
  <si>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</si>
  <si>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</si>
  <si>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</si>
  <si>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</si>
  <si>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</si>
  <si>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</si>
  <si>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</si>
  <si>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</si>
  <si>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</si>
  <si>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</si>
  <si>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</si>
  <si>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</si>
  <si>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</si>
  <si>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</si>
  <si>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</si>
  <si>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</si>
  <si>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</si>
  <si>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</si>
  <si>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</si>
  <si>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</si>
  <si>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</si>
  <si>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</si>
  <si>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</si>
  <si>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</si>
  <si>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</si>
  <si>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</si>
  <si>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</si>
  <si>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</si>
  <si>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</si>
  <si>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</si>
  <si>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</si>
  <si>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</si>
  <si>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</si>
  <si>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</si>
  <si>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</si>
  <si>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</si>
  <si>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</si>
  <si>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</si>
  <si>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</si>
  <si>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</si>
  <si>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</si>
  <si>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</si>
  <si>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</si>
  <si>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</si>
  <si>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</si>
  <si>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</si>
  <si>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</si>
  <si>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</si>
  <si>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</si>
  <si>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</si>
  <si>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</si>
  <si>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</si>
  <si>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</si>
  <si>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</si>
  <si>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</si>
  <si>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</si>
  <si>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</si>
  <si>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</si>
  <si>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</si>
  <si>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</si>
  <si>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</si>
  <si>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</si>
  <si>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</si>
  <si>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</si>
  <si>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</si>
  <si>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</si>
  <si>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</si>
  <si>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</si>
  <si>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</si>
  <si>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</si>
  <si>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</si>
  <si>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</si>
  <si>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</si>
  <si>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</si>
  <si>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</si>
  <si>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</si>
  <si>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</si>
  <si>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</si>
  <si>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</si>
  <si>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</si>
  <si>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</si>
  <si>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</si>
  <si>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</si>
  <si>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</si>
  <si>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</si>
  <si>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</si>
  <si>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</si>
  <si>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</si>
  <si>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</si>
  <si>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</si>
  <si>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</si>
  <si>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</si>
  <si>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</si>
  <si>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</si>
  <si>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</si>
  <si>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</si>
  <si>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</si>
  <si>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</si>
  <si>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</si>
  <si>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</si>
  <si>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</si>
  <si>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</si>
  <si>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</si>
  <si>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</si>
  <si>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</si>
  <si>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</si>
  <si>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</si>
  <si>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</si>
  <si>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</si>
  <si>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</si>
  <si>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</si>
  <si>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</si>
  <si>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</si>
  <si>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</si>
  <si>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</si>
  <si>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</si>
  <si>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</si>
  <si>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</si>
  <si>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</si>
  <si>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</si>
  <si>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</si>
  <si>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</si>
  <si>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</si>
  <si>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</si>
  <si>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</si>
  <si>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</si>
  <si>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</si>
  <si>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</si>
  <si>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</si>
  <si>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</si>
  <si>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</si>
  <si>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</si>
  <si>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</si>
  <si>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</si>
  <si>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</si>
  <si>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</si>
  <si>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</si>
  <si>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</si>
  <si>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</si>
  <si>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</si>
  <si>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</si>
  <si>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</si>
  <si>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</si>
  <si>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</si>
  <si>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</si>
  <si>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</si>
  <si>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</si>
  <si>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</si>
  <si>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</si>
  <si>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</si>
  <si>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</si>
  <si>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</si>
  <si>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</si>
  <si>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</si>
  <si>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</si>
  <si>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</si>
  <si>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</si>
  <si>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</si>
  <si>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</si>
  <si>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</si>
  <si>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</si>
  <si>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</si>
  <si>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</si>
  <si>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</si>
  <si>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</si>
  <si>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</si>
  <si>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</si>
  <si>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</si>
  <si>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</si>
  <si>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</si>
  <si>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</si>
  <si>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</si>
  <si>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</si>
  <si>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</si>
  <si>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</si>
  <si>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</si>
  <si>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</si>
  <si>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</si>
  <si>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</si>
  <si>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</si>
  <si>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</si>
  <si>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</si>
  <si>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</si>
  <si>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</si>
  <si>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</si>
  <si>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</si>
  <si>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</si>
  <si>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</si>
  <si>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</si>
  <si>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</si>
  <si>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</si>
  <si>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</si>
  <si>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</si>
  <si>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</si>
  <si>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</si>
  <si>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</si>
  <si>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</si>
  <si>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</si>
  <si>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</si>
  <si>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</si>
  <si>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</si>
  <si>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</si>
  <si>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</si>
  <si>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</si>
  <si>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</si>
  <si>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</si>
  <si>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</si>
  <si>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</si>
  <si>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</si>
  <si>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</si>
  <si>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</si>
  <si>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</si>
  <si>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</si>
  <si>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</si>
  <si>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</si>
  <si>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</si>
  <si>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</si>
  <si>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</si>
  <si>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</si>
  <si>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</si>
  <si>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</si>
  <si>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</si>
  <si>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</si>
  <si>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</si>
  <si>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</si>
  <si>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</si>
  <si>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</si>
  <si>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</si>
  <si>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</si>
  <si>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</si>
  <si>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</si>
  <si>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</si>
  <si>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</si>
  <si>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</si>
  <si>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</si>
  <si>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</si>
  <si>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</si>
  <si>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</si>
  <si>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</si>
  <si>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</si>
  <si>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</si>
  <si>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</si>
  <si>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</si>
  <si>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</si>
  <si>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</si>
  <si>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</si>
  <si>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</si>
  <si>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</si>
  <si>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</si>
  <si>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</si>
  <si>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</si>
  <si>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</si>
  <si>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</si>
  <si>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</si>
  <si>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</si>
  <si>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</si>
  <si>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</si>
  <si>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</si>
  <si>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</si>
  <si>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</si>
  <si>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</si>
  <si>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</si>
  <si>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</si>
  <si>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</si>
  <si>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</si>
  <si>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</si>
  <si>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</si>
  <si>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</si>
  <si>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</si>
  <si>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</si>
  <si>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</si>
  <si>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</si>
  <si>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</si>
  <si>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</si>
  <si>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</si>
  <si>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</si>
  <si>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</si>
  <si>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</si>
  <si>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</si>
  <si>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</si>
  <si>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</si>
  <si>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</si>
  <si>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</si>
  <si>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</si>
  <si>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</si>
  <si>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</si>
  <si>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</si>
  <si>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</si>
  <si>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</si>
  <si>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</si>
  <si>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</si>
  <si>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</si>
  <si>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</si>
  <si>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</si>
  <si>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</si>
  <si>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</si>
  <si>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</si>
  <si>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</si>
  <si>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</si>
  <si>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</si>
  <si>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</si>
  <si>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</si>
  <si>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</si>
  <si>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</si>
  <si>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</si>
  <si>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</si>
  <si>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</si>
  <si>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</si>
  <si>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</si>
  <si>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</si>
  <si>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</si>
  <si>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</si>
  <si>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</si>
  <si>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</si>
  <si>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</si>
  <si>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</si>
  <si>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</si>
  <si>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</si>
  <si>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</si>
  <si>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</si>
  <si>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</si>
  <si>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</si>
  <si>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</si>
  <si>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</si>
  <si>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</si>
  <si>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</si>
  <si>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</si>
  <si>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</si>
  <si>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</si>
  <si>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</si>
  <si>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</si>
  <si>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</si>
  <si>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</si>
  <si>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</si>
  <si>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</si>
  <si>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</si>
  <si>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</si>
  <si>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</si>
  <si>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</si>
  <si>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</si>
  <si>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</si>
  <si>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</si>
  <si>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</si>
  <si>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</si>
  <si>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</si>
  <si>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</si>
  <si>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</si>
  <si>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</si>
  <si>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</si>
  <si>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</si>
  <si>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</si>
  <si>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</si>
  <si>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</si>
  <si>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</si>
  <si>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</si>
  <si>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</si>
  <si>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</si>
  <si>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</si>
  <si>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</si>
  <si>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</si>
  <si>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</si>
  <si>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</si>
  <si>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</si>
  <si>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</si>
  <si>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</si>
  <si>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</si>
  <si>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</si>
  <si>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</si>
  <si>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</si>
  <si>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</si>
  <si>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</si>
  <si>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</si>
  <si>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</si>
  <si>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</si>
  <si>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</si>
  <si>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</si>
  <si>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</si>
  <si>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</si>
  <si>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</si>
  <si>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</si>
  <si>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</si>
  <si>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</si>
  <si>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</si>
  <si>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</si>
  <si>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</si>
  <si>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</si>
  <si>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</si>
  <si>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</si>
  <si>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</si>
  <si>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</si>
  <si>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</si>
  <si>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</si>
  <si>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</si>
  <si>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</si>
  <si>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</si>
  <si>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</si>
  <si>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</si>
  <si>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</si>
  <si>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</si>
  <si>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</si>
  <si>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</si>
  <si>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</si>
  <si>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</si>
  <si>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</si>
  <si>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</si>
  <si>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</si>
  <si>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</si>
  <si>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</si>
  <si>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</si>
  <si>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</si>
  <si>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</si>
  <si>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</si>
  <si>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</si>
  <si>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</si>
  <si>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</si>
  <si>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</si>
  <si>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</si>
  <si>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</si>
  <si>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</si>
  <si>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</si>
  <si>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</si>
  <si>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</si>
  <si>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</si>
  <si>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</si>
  <si>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</si>
  <si>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</si>
  <si>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</si>
  <si>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</si>
  <si>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</si>
  <si>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</si>
  <si>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</si>
  <si>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</si>
  <si>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</si>
  <si>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</si>
  <si>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</si>
  <si>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</si>
  <si>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</si>
  <si>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</si>
  <si>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</si>
  <si>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</si>
  <si>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</si>
  <si>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</si>
  <si>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</si>
  <si>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</si>
  <si>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</si>
  <si>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</si>
  <si>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</si>
  <si>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</si>
  <si>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</si>
  <si>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</si>
  <si>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</si>
  <si>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</si>
  <si>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</si>
  <si>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</si>
  <si>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</si>
  <si>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</si>
  <si>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</si>
  <si>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</si>
  <si>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</si>
  <si>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</si>
  <si>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</si>
  <si>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</si>
  <si>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</si>
  <si>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</si>
  <si>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</si>
  <si>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</si>
  <si>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</si>
  <si>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</si>
  <si>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</si>
  <si>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</si>
  <si>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</si>
  <si>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</si>
  <si>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</si>
  <si>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</si>
  <si>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</si>
  <si>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</si>
  <si>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</si>
  <si>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</si>
  <si>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</si>
  <si>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</si>
  <si>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</si>
  <si>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</si>
  <si>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</si>
  <si>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</si>
  <si>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</si>
  <si>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</si>
  <si>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</si>
  <si>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</si>
  <si>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</si>
  <si>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</si>
  <si>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</si>
  <si>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</si>
  <si>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</si>
  <si>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</si>
  <si>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</si>
  <si>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</si>
  <si>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</si>
  <si>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</si>
  <si>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</si>
  <si>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</si>
  <si>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</si>
  <si>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</si>
  <si>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</si>
  <si>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</si>
  <si>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</si>
  <si>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</si>
  <si>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</si>
  <si>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</si>
  <si>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</si>
  <si>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</si>
  <si>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</si>
  <si>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</si>
  <si>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</si>
  <si>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</si>
  <si>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</si>
  <si>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</si>
  <si>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</si>
  <si>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</si>
  <si>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</si>
  <si>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</si>
  <si>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</si>
  <si>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</si>
  <si>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</si>
  <si>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</si>
  <si>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</si>
  <si>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</si>
  <si>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</si>
  <si>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</si>
  <si>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</si>
  <si>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</si>
  <si>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</si>
  <si>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</si>
  <si>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</si>
  <si>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</si>
  <si>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</si>
  <si>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</si>
  <si>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</si>
  <si>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</si>
  <si>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</si>
  <si>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</si>
  <si>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</si>
  <si>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</si>
  <si>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</si>
  <si>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</si>
  <si>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</si>
  <si>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</si>
  <si>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</si>
  <si>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</si>
  <si>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</si>
  <si>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</si>
  <si>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</si>
  <si>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</si>
  <si>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</si>
  <si>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</si>
  <si>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</si>
  <si>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</si>
  <si>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</si>
  <si>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</si>
  <si>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</si>
  <si>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</si>
  <si>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</si>
  <si>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</si>
  <si>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</si>
  <si>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</si>
  <si>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</si>
  <si>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</si>
  <si>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</si>
  <si>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</si>
  <si>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</si>
  <si>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</si>
  <si>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</si>
  <si>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</si>
  <si>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</si>
  <si>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</si>
  <si>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</si>
  <si>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</si>
  <si>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</si>
  <si>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</si>
  <si>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</si>
  <si>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</si>
  <si>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</si>
  <si>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</si>
  <si>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</si>
  <si>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</si>
  <si>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</si>
  <si>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</si>
  <si>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</si>
  <si>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</si>
  <si>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</si>
  <si>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</si>
  <si>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</si>
  <si>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</si>
  <si>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</si>
  <si>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</si>
  <si>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</si>
  <si>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</si>
  <si>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</si>
  <si>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</si>
  <si>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</si>
  <si>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</si>
  <si>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</si>
  <si>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</si>
  <si>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</si>
  <si>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</si>
  <si>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</si>
  <si>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</si>
  <si>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</si>
  <si>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</si>
  <si>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</si>
  <si>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</si>
  <si>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</si>
  <si>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</si>
  <si>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</si>
  <si>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</si>
  <si>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</si>
  <si>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</si>
  <si>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</si>
  <si>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</si>
  <si>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</si>
  <si>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</si>
  <si>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</si>
  <si>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</si>
  <si>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</si>
  <si>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</si>
  <si>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</si>
  <si>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</si>
  <si>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</si>
  <si>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</si>
  <si>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</si>
  <si>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</si>
  <si>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</si>
  <si>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</si>
  <si>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</si>
  <si>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</si>
  <si>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</si>
  <si>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</si>
  <si>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</si>
  <si>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</si>
  <si>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</si>
  <si>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</si>
  <si>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</si>
  <si>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</si>
  <si>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</si>
  <si>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</si>
  <si>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</si>
  <si>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</si>
  <si>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</si>
  <si>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</si>
  <si>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</si>
  <si>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</si>
  <si>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</si>
  <si>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</si>
  <si>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</si>
  <si>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</si>
  <si>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</si>
  <si>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</si>
  <si>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</si>
  <si>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</si>
  <si>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</si>
  <si>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</si>
  <si>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</si>
  <si>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</si>
  <si>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</si>
  <si>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</si>
  <si>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</si>
  <si>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</si>
  <si>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</si>
  <si>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</si>
  <si>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</si>
  <si>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</si>
  <si>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</si>
  <si>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</si>
  <si>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</si>
  <si>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</si>
  <si>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</si>
  <si>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</si>
  <si>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</si>
  <si>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</si>
  <si>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</si>
  <si>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</si>
  <si>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</si>
  <si>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</si>
  <si>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</si>
  <si>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</si>
  <si>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</si>
  <si>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</si>
  <si>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</si>
  <si>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</si>
  <si>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</si>
  <si>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</si>
  <si>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</si>
  <si>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</si>
  <si>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</si>
  <si>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</si>
  <si>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</si>
  <si>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</si>
  <si>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</si>
  <si>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</si>
  <si>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</si>
  <si>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</si>
  <si>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</si>
  <si>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</si>
  <si>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</si>
  <si>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</si>
  <si>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</si>
  <si>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</si>
  <si>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</si>
  <si>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</si>
  <si>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</si>
  <si>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</si>
  <si>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</si>
  <si>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</si>
  <si>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</si>
  <si>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</si>
  <si>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</si>
  <si>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</si>
  <si>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</si>
  <si>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</si>
  <si>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</si>
  <si>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</si>
  <si>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</si>
  <si>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</si>
  <si>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</si>
  <si>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</si>
  <si>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</si>
  <si>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</si>
  <si>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</si>
  <si>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</si>
  <si>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</si>
  <si>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</si>
  <si>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</si>
  <si>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</si>
  <si>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</si>
  <si>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</si>
  <si>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</si>
  <si>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</si>
  <si>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</si>
  <si>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</si>
  <si>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</si>
  <si>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</si>
  <si>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</si>
  <si>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</si>
  <si>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</si>
  <si>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</si>
  <si>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</si>
  <si>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</si>
  <si>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</si>
  <si>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</si>
  <si>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</si>
  <si>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</si>
  <si>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</si>
  <si>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</si>
  <si>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</si>
  <si>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</si>
  <si>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</si>
  <si>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</si>
  <si>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</si>
  <si>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</si>
  <si>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</si>
  <si>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</si>
  <si>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</si>
  <si>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</si>
  <si>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</si>
  <si>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</si>
  <si>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</si>
  <si>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</si>
  <si>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</si>
  <si>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</si>
  <si>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</si>
  <si>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</si>
  <si>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</si>
  <si>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</si>
  <si>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</si>
  <si>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</si>
  <si>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</si>
  <si>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</si>
  <si>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</si>
  <si>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</si>
  <si>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</si>
  <si>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</si>
  <si>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</si>
  <si>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</si>
  <si>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</si>
  <si>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</si>
  <si>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</si>
  <si>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</si>
  <si>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</si>
  <si>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</si>
  <si>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</si>
  <si>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</si>
  <si>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</si>
  <si>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</si>
  <si>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</si>
  <si>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</si>
  <si>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</si>
  <si>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</si>
  <si>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</si>
  <si>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</si>
  <si>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</si>
  <si>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</si>
  <si>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</si>
  <si>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</si>
  <si>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</si>
  <si>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</si>
  <si>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</si>
  <si>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</si>
  <si>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</si>
  <si>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</si>
  <si>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</si>
  <si>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</si>
  <si>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</si>
  <si>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</si>
  <si>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</si>
  <si>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</si>
  <si>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</si>
  <si>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</si>
  <si>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</si>
  <si>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</si>
  <si>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</si>
  <si>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</si>
  <si>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</si>
  <si>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</si>
  <si>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</si>
  <si>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</si>
  <si>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</si>
  <si>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</si>
  <si>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</si>
  <si>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</si>
  <si>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</si>
  <si>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</si>
  <si>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</si>
  <si>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</si>
  <si>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</si>
  <si>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</si>
  <si>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</si>
  <si>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</si>
  <si>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</si>
  <si>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</si>
  <si>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</si>
  <si>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</si>
  <si>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</si>
  <si>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</si>
  <si>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</si>
  <si>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</si>
  <si>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</si>
  <si>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</si>
  <si>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</si>
  <si>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</si>
  <si>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</si>
  <si>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</si>
  <si>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</si>
  <si>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</si>
  <si>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</si>
  <si>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</si>
  <si>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</si>
  <si>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</si>
  <si>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</si>
  <si>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</si>
  <si>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</si>
  <si>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</si>
  <si>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</si>
  <si>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</si>
  <si>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</si>
  <si>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</si>
  <si>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</si>
  <si>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</si>
  <si>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</si>
  <si>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</si>
  <si>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</si>
  <si>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</si>
  <si>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</si>
  <si>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</si>
  <si>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</si>
  <si>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</si>
  <si>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</si>
  <si>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</si>
  <si>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</si>
  <si>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</si>
  <si>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</si>
  <si>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</si>
  <si>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</si>
  <si>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</si>
  <si>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</si>
  <si>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</si>
  <si>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</si>
  <si>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</si>
  <si>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</si>
  <si>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</si>
  <si>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</si>
  <si>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</si>
  <si>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</si>
  <si>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</si>
  <si>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</si>
  <si>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</si>
  <si>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</si>
  <si>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</si>
  <si>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</si>
  <si>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</si>
  <si>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</si>
  <si>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</si>
  <si>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</si>
  <si>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</si>
  <si>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</si>
  <si>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</si>
  <si>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</si>
  <si>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</si>
  <si>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</si>
  <si>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</si>
  <si>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</si>
  <si>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</si>
  <si>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</si>
  <si>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</si>
  <si>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</si>
  <si>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</si>
  <si>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</si>
  <si>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</si>
  <si>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</si>
  <si>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</si>
  <si>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</si>
  <si>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</si>
  <si>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</si>
  <si>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</si>
  <si>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</si>
  <si>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</si>
  <si>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</si>
  <si>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</si>
  <si>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</si>
  <si>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</si>
  <si>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</si>
  <si>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</si>
  <si>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</si>
  <si>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</si>
  <si>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</si>
  <si>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</si>
  <si>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</si>
  <si>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</si>
  <si>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</si>
  <si>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</si>
  <si>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</si>
  <si>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</si>
  <si>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</si>
  <si>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</si>
  <si>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</si>
  <si>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</si>
  <si>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</si>
  <si>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</si>
  <si>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</si>
  <si>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</si>
  <si>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</si>
  <si>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</si>
  <si>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</si>
  <si>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</si>
  <si>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</si>
  <si>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</si>
  <si>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</si>
  <si>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</si>
  <si>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</si>
  <si>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</si>
  <si>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</si>
  <si>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</si>
  <si>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</si>
  <si>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</si>
  <si>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</si>
  <si>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</si>
  <si>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</si>
  <si>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</si>
  <si>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</si>
  <si>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</si>
  <si>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</si>
  <si>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</si>
  <si>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</si>
  <si>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</si>
  <si>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</si>
  <si>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</si>
  <si>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</si>
  <si>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</si>
  <si>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</si>
  <si>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</si>
  <si>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</si>
  <si>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</si>
  <si>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</si>
  <si>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</si>
  <si>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</si>
  <si>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</si>
  <si>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</si>
  <si>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</si>
  <si>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</si>
  <si>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</si>
  <si>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</si>
  <si>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</si>
  <si>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</si>
  <si>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</si>
  <si>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</si>
  <si>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</si>
  <si>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</si>
  <si>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</si>
  <si>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</si>
  <si>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</si>
  <si>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</si>
  <si>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</si>
  <si>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</si>
  <si>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</si>
  <si>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</si>
  <si>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</si>
  <si>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</si>
  <si>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</si>
  <si>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</si>
  <si>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</si>
  <si>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</si>
  <si>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</si>
  <si>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</si>
  <si>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</si>
  <si>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</si>
  <si>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</si>
  <si>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</si>
  <si>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</si>
  <si>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</si>
  <si>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</si>
  <si>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</si>
  <si>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</si>
  <si>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</si>
  <si>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</si>
  <si>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</si>
  <si>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</si>
  <si>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</si>
  <si>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</si>
  <si>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</si>
  <si>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</si>
  <si>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</si>
  <si>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</si>
  <si>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</si>
  <si>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</si>
  <si>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</si>
  <si>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</si>
  <si>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</si>
  <si>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</si>
  <si>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</si>
  <si>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</si>
  <si>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</si>
  <si>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</si>
  <si>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</si>
  <si>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</si>
  <si>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</si>
  <si>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</si>
  <si>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</si>
  <si>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</si>
  <si>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</si>
  <si>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</si>
  <si>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</si>
  <si>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</si>
  <si>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</si>
  <si>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</si>
  <si>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</si>
  <si>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</si>
  <si>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</si>
  <si>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</si>
  <si>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</si>
  <si>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</si>
  <si>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</si>
  <si>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</si>
  <si>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</si>
  <si>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</si>
  <si>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</si>
  <si>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</si>
  <si>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</si>
  <si>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</si>
  <si>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</si>
  <si>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</si>
  <si>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</si>
  <si>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</si>
  <si>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</si>
  <si>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</si>
  <si>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</si>
  <si>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</si>
  <si>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</si>
  <si>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</si>
  <si>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</si>
  <si>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</si>
  <si>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</si>
  <si>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</si>
  <si>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</si>
  <si>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</si>
  <si>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</si>
  <si>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</si>
  <si>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</si>
  <si>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</si>
  <si>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</si>
  <si>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</si>
  <si>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</si>
  <si>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</si>
  <si>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</si>
  <si>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</si>
  <si>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</si>
  <si>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</si>
  <si>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</si>
  <si>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</si>
  <si>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</si>
  <si>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</si>
  <si>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</si>
  <si>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</si>
  <si>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</si>
  <si>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</si>
  <si>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</si>
  <si>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</si>
  <si>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</si>
  <si>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</si>
  <si>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</si>
  <si>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</si>
  <si>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</si>
  <si>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</si>
  <si>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</si>
  <si>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</si>
  <si>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</si>
  <si>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</si>
  <si>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</si>
  <si>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</si>
  <si>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</si>
  <si>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</si>
  <si>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</si>
  <si>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</si>
  <si>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</si>
  <si>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</si>
  <si>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</si>
  <si>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</si>
  <si>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</si>
  <si>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</si>
  <si>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</si>
  <si>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</si>
  <si>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</si>
  <si>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</si>
  <si>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</si>
  <si>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</si>
  <si>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</si>
  <si>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</si>
  <si>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</si>
  <si>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</si>
  <si>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</si>
  <si>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</si>
  <si>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</si>
  <si>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</si>
  <si>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</si>
  <si>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</si>
  <si>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</si>
  <si>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</si>
  <si>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</si>
  <si>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</si>
  <si>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</si>
  <si>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</si>
  <si>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</si>
  <si>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</si>
  <si>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</si>
  <si>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</si>
  <si>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</si>
  <si>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</si>
  <si>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</si>
  <si>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</si>
  <si>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</si>
  <si>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</si>
  <si>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</si>
  <si>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</si>
  <si>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</si>
  <si>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</si>
  <si>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</si>
  <si>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</si>
  <si>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</si>
  <si>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</si>
  <si>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</si>
  <si>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</si>
  <si>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</si>
  <si>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</si>
  <si>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</si>
  <si>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</si>
  <si>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</si>
  <si>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</si>
  <si>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</si>
  <si>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</si>
  <si>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</si>
  <si>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</si>
  <si>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</si>
  <si>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</si>
  <si>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</si>
  <si>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</si>
  <si>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</si>
  <si>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</si>
  <si>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</si>
  <si>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</si>
  <si>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</si>
  <si>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</si>
  <si>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</si>
  <si>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</si>
  <si>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</si>
  <si>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</si>
  <si>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</si>
  <si>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</si>
  <si>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</si>
  <si>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</si>
  <si>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</si>
  <si>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</si>
  <si>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</si>
  <si>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</si>
  <si>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</si>
  <si>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</si>
  <si>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</si>
  <si>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</si>
  <si>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</si>
  <si>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</si>
  <si>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</si>
  <si>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</si>
  <si>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</si>
  <si>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</si>
  <si>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</si>
  <si>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</si>
  <si>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</si>
  <si>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</si>
  <si>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</si>
  <si>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</si>
  <si>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</si>
  <si>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</si>
  <si>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</si>
  <si>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</si>
  <si>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</si>
  <si>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</si>
  <si>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</si>
  <si>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</si>
  <si>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</si>
  <si>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</si>
  <si>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</si>
  <si>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</si>
  <si>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</si>
  <si>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</si>
  <si>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</si>
  <si>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</si>
  <si>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</si>
  <si>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</si>
  <si>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</si>
  <si>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</si>
  <si>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</si>
  <si>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</si>
  <si>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</si>
  <si>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</si>
  <si>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</si>
  <si>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</si>
  <si>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</si>
  <si>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</si>
  <si>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</si>
  <si>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</si>
  <si>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</si>
  <si>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</si>
  <si>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</si>
  <si>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</si>
  <si>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</si>
  <si>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</si>
  <si>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</si>
  <si>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</si>
  <si>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</si>
  <si>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</si>
  <si>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</si>
  <si>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</si>
  <si>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</si>
  <si>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</si>
  <si>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</si>
  <si>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</si>
  <si>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</si>
  <si>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</si>
  <si>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</si>
  <si>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</si>
  <si>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</si>
  <si>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</si>
  <si>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</si>
  <si>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</si>
  <si>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</si>
  <si>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</si>
  <si>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</si>
  <si>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</si>
  <si>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</si>
  <si>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</si>
  <si>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</si>
  <si>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</si>
  <si>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</si>
  <si>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</si>
  <si>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</si>
  <si>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</si>
  <si>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</si>
  <si>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</si>
  <si>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</si>
  <si>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</si>
  <si>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</si>
  <si>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</si>
  <si>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</si>
  <si>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</si>
  <si>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</si>
  <si>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</si>
  <si>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</si>
  <si>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</si>
  <si>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</si>
  <si>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</si>
  <si>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</si>
  <si>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</si>
  <si>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</si>
  <si>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</si>
  <si>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</si>
  <si>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</si>
  <si>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</si>
  <si>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</si>
  <si>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</si>
  <si>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</si>
  <si>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</si>
  <si>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</si>
  <si>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</si>
  <si>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</si>
  <si>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</si>
  <si>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</si>
  <si>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</si>
  <si>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</si>
  <si>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</si>
  <si>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</si>
  <si>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</si>
  <si>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</si>
  <si>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</si>
  <si>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</si>
  <si>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</si>
  <si>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</si>
  <si>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</si>
  <si>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</si>
  <si>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</si>
  <si>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</si>
  <si>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</si>
  <si>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</si>
  <si>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</si>
  <si>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</si>
  <si>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</si>
  <si>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</si>
  <si>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</si>
  <si>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</si>
  <si>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</si>
  <si>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</si>
  <si>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</si>
  <si>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</si>
  <si>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</si>
  <si>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</si>
  <si>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</si>
  <si>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</si>
  <si>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</si>
  <si>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</si>
  <si>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</si>
  <si>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</si>
  <si>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</si>
  <si>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</si>
  <si>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</si>
  <si>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</si>
  <si>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</si>
  <si>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</si>
  <si>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</si>
  <si>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</si>
  <si>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</si>
  <si>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</si>
  <si>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</si>
  <si>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</si>
  <si>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</si>
  <si>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</si>
  <si>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</si>
  <si>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</si>
  <si>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</si>
  <si>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</si>
  <si>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</si>
  <si>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</si>
  <si>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</si>
  <si>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</si>
  <si>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</si>
  <si>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</si>
  <si>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</si>
  <si>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</si>
  <si>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</si>
  <si>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</si>
  <si>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</si>
  <si>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</si>
  <si>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</si>
  <si>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</si>
  <si>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</si>
  <si>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</si>
  <si>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</si>
  <si>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</si>
  <si>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</si>
  <si>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</si>
  <si>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</si>
  <si>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</si>
  <si>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</si>
  <si>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</si>
  <si>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</si>
  <si>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</si>
  <si>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</si>
  <si>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</si>
  <si>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</si>
  <si>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</si>
  <si>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</si>
  <si>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</si>
  <si>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</si>
  <si>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</si>
  <si>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</si>
  <si>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</si>
  <si>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</si>
  <si>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</si>
  <si>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</si>
  <si>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</si>
  <si>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</si>
  <si>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</si>
  <si>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</si>
  <si>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</si>
  <si>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</si>
  <si>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</si>
  <si>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</si>
  <si>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</si>
  <si>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</si>
  <si>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</si>
  <si>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</si>
  <si>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</si>
  <si>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</si>
  <si>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</si>
  <si>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</si>
  <si>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</si>
  <si>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</si>
  <si>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</si>
  <si>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</si>
  <si>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</si>
  <si>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</si>
  <si>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</si>
  <si>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</si>
  <si>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</si>
  <si>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</si>
  <si>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</si>
  <si>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</si>
  <si>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</si>
  <si>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</si>
  <si>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</si>
  <si>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</si>
  <si>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</si>
  <si>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</si>
  <si>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</si>
  <si>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</si>
  <si>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</si>
  <si>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</si>
  <si>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</si>
  <si>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</si>
  <si>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</si>
  <si>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</si>
  <si>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</si>
  <si>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</si>
  <si>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</si>
  <si>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</si>
  <si>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</si>
  <si>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</si>
  <si>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</si>
  <si>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</si>
  <si>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</si>
  <si>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</si>
  <si>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</si>
  <si>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</si>
  <si>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</si>
  <si>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</si>
  <si>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</si>
  <si>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</si>
  <si>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</si>
  <si>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</si>
  <si>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</si>
  <si>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</si>
  <si>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</si>
  <si>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</si>
  <si>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</si>
  <si>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</si>
  <si>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</si>
  <si>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</si>
  <si>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</si>
  <si>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</si>
  <si>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</si>
  <si>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</si>
  <si>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</si>
  <si>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</si>
  <si>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</si>
  <si>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</si>
  <si>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</si>
  <si>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</si>
  <si>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</si>
  <si>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</si>
  <si>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</si>
  <si>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</si>
  <si>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</si>
  <si>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</si>
  <si>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</si>
  <si>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</si>
  <si>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</si>
  <si>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</si>
  <si>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</si>
  <si>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</si>
  <si>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</si>
  <si>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</si>
  <si>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</si>
  <si>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</si>
  <si>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</si>
  <si>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</si>
  <si>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</si>
  <si>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</si>
  <si>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</si>
  <si>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</si>
  <si>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</si>
  <si>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</si>
  <si>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</si>
  <si>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</si>
  <si>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</si>
  <si>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</si>
  <si>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</si>
  <si>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</si>
  <si>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</si>
  <si>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</si>
  <si>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</si>
  <si>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</si>
  <si>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</si>
  <si>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</si>
  <si>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</si>
  <si>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</si>
  <si>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</si>
  <si>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</si>
  <si>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</si>
  <si>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</si>
  <si>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</si>
  <si>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</si>
  <si>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</si>
  <si>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</si>
  <si>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</si>
  <si>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</si>
  <si>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</si>
  <si>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</si>
  <si>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</si>
  <si>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</si>
  <si>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</si>
  <si>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</si>
  <si>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</si>
  <si>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</si>
  <si>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</si>
  <si>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</si>
  <si>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</si>
  <si>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</si>
  <si>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</si>
  <si>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</si>
  <si>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</si>
  <si>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</si>
  <si>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</si>
  <si>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</si>
  <si>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</si>
  <si>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</si>
  <si>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</si>
  <si>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</si>
  <si>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</si>
  <si>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</si>
  <si>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</si>
  <si>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</si>
  <si>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</si>
  <si>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</si>
  <si>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</si>
  <si>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</si>
  <si>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</si>
  <si>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</si>
  <si>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</si>
  <si>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</si>
  <si>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</si>
  <si>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</si>
  <si>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</si>
  <si>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</si>
  <si>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</si>
  <si>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</si>
  <si>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</si>
  <si>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</si>
  <si>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</si>
  <si>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</si>
  <si>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</si>
  <si>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</si>
  <si>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</si>
  <si>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</si>
  <si>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</si>
  <si>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</si>
  <si>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</si>
  <si>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</si>
  <si>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</si>
  <si>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</si>
  <si>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</si>
  <si>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</si>
  <si>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</si>
  <si>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</si>
  <si>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</si>
  <si>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</si>
  <si>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</si>
  <si>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</si>
  <si>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</si>
  <si>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</si>
  <si>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</si>
  <si>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</si>
  <si>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</si>
  <si>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</si>
  <si>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</si>
  <si>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</si>
  <si>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</si>
  <si>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</si>
  <si>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</si>
  <si>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</si>
  <si>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</si>
  <si>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</si>
  <si>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</si>
  <si>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</si>
  <si>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</si>
  <si>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</si>
  <si>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</si>
  <si>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</si>
  <si>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</si>
  <si>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</si>
  <si>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</si>
  <si>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</si>
  <si>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</si>
  <si>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</si>
  <si>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</si>
  <si>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</si>
  <si>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</si>
  <si>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</si>
  <si>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</si>
  <si>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</si>
  <si>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</si>
  <si>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</si>
  <si>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</si>
  <si>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</si>
  <si>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</si>
  <si>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</si>
  <si>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</si>
  <si>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</si>
  <si>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</si>
  <si>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</si>
  <si>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</si>
  <si>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</si>
  <si>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</si>
  <si>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</si>
  <si>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</si>
  <si>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</si>
  <si>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</si>
  <si>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</si>
  <si>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</si>
  <si>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</si>
  <si>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</si>
  <si>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</si>
  <si>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</si>
  <si>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</si>
  <si>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</si>
  <si>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</si>
  <si>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</si>
  <si>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</si>
  <si>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</si>
  <si>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</si>
  <si>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</si>
  <si>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</si>
  <si>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</si>
  <si>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</si>
  <si>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</si>
  <si>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</si>
  <si>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</si>
  <si>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</si>
  <si>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</si>
  <si>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</si>
  <si>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</si>
  <si>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</si>
  <si>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</si>
  <si>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</si>
  <si>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</si>
  <si>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</si>
  <si>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</si>
  <si>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</si>
  <si>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</si>
  <si>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</si>
  <si>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</si>
  <si>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</si>
  <si>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</si>
  <si>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</si>
  <si>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</si>
  <si>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</si>
  <si>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</si>
  <si>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</si>
  <si>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</si>
  <si>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</si>
  <si>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</si>
  <si>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</si>
  <si>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</si>
  <si>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</si>
  <si>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</si>
  <si>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</si>
  <si>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</si>
  <si>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</si>
  <si>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</si>
  <si>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</si>
  <si>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</si>
  <si>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</si>
  <si>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</si>
  <si>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</si>
  <si>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</si>
  <si>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</si>
  <si>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</si>
  <si>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</si>
  <si>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</si>
  <si>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</si>
  <si>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</si>
  <si>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</si>
  <si>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</si>
  <si>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</si>
  <si>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</si>
  <si>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</si>
  <si>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</si>
  <si>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</si>
  <si>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</si>
  <si>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</si>
  <si>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</si>
  <si>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</si>
  <si>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</si>
  <si>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</si>
  <si>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</si>
  <si>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</si>
  <si>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</si>
  <si>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</si>
  <si>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</si>
  <si>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</si>
  <si>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</si>
  <si>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</si>
  <si>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</si>
  <si>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</si>
  <si>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</si>
  <si>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</si>
  <si>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</si>
  <si>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</si>
  <si>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</si>
  <si>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</si>
  <si>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</si>
  <si>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</si>
  <si>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</si>
  <si>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</si>
  <si>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</si>
  <si>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</si>
  <si>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</si>
  <si>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</si>
  <si>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</si>
  <si>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</si>
  <si>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</si>
  <si>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</si>
  <si>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</si>
  <si>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</si>
  <si>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</si>
  <si>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</si>
  <si>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</si>
  <si>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</si>
  <si>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</si>
  <si>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</si>
  <si>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</si>
  <si>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</si>
  <si>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</si>
  <si>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</si>
  <si>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</si>
  <si>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</si>
  <si>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</si>
  <si>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</si>
  <si>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</si>
  <si>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</si>
  <si>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</si>
  <si>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</si>
  <si>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</si>
  <si>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</si>
  <si>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</si>
  <si>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</si>
  <si>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</si>
  <si>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</si>
  <si>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</si>
  <si>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</si>
  <si>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</si>
  <si>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</si>
  <si>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</si>
  <si>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</si>
  <si>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</si>
  <si>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</si>
  <si>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</si>
  <si>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</si>
  <si>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</si>
  <si>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</si>
  <si>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</si>
  <si>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</si>
  <si>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</si>
  <si>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</si>
  <si>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</si>
  <si>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</si>
  <si>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</si>
  <si>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</si>
  <si>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</si>
  <si>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</si>
  <si>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</si>
  <si>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</si>
  <si>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</si>
  <si>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</si>
  <si>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</si>
  <si>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</si>
  <si>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</si>
  <si>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</si>
  <si>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</si>
  <si>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</si>
  <si>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</si>
  <si>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</si>
  <si>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</si>
  <si>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</si>
  <si>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</si>
  <si>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</si>
  <si>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</si>
  <si>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</si>
  <si>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</si>
  <si>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</si>
  <si>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</si>
  <si>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</si>
  <si>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</si>
  <si>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</si>
  <si>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</si>
  <si>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</si>
  <si>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</si>
  <si>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</si>
  <si>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</si>
  <si>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</si>
  <si>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</si>
  <si>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</si>
  <si>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</si>
  <si>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</si>
  <si>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</si>
  <si>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</si>
  <si>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</si>
  <si>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</si>
  <si>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</si>
  <si>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</si>
  <si>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</si>
  <si>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</si>
  <si>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</si>
  <si>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</si>
  <si>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</si>
  <si>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</si>
  <si>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</si>
  <si>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</si>
  <si>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</si>
  <si>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</si>
  <si>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</si>
  <si>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</si>
  <si>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</si>
  <si>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</si>
  <si>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</si>
  <si>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</si>
  <si>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</si>
  <si>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</si>
  <si>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</si>
  <si>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</si>
  <si>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</si>
  <si>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</si>
  <si>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</si>
  <si>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</si>
  <si>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</si>
  <si>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</si>
  <si>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</si>
  <si>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</si>
  <si>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</si>
  <si>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</si>
  <si>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</si>
  <si>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</si>
  <si>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</si>
  <si>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</si>
  <si>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</si>
  <si>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</si>
  <si>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</si>
  <si>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</si>
  <si>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</si>
  <si>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</si>
  <si>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</si>
  <si>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</si>
  <si>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</si>
  <si>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</si>
  <si>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</si>
  <si>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</si>
  <si>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</si>
  <si>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</si>
  <si>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</si>
  <si>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</si>
  <si>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</si>
  <si>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</si>
  <si>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</si>
  <si>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</si>
  <si>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</si>
  <si>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</si>
  <si>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</si>
  <si>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</si>
  <si>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</si>
  <si>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</si>
  <si>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</si>
  <si>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</si>
  <si>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</si>
  <si>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</si>
  <si>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</si>
  <si>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</si>
  <si>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</si>
  <si>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</si>
  <si>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</si>
  <si>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</si>
  <si>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</si>
  <si>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</si>
  <si>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</si>
  <si>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</si>
  <si>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</si>
  <si>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</si>
  <si>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</si>
  <si>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</si>
  <si>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</si>
  <si>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</si>
  <si>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</si>
  <si>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</si>
  <si>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</si>
  <si>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</si>
  <si>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</si>
  <si>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</si>
  <si>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</si>
  <si>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</si>
  <si>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</si>
  <si>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</si>
  <si>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</si>
  <si>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</si>
  <si>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</si>
  <si>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</si>
  <si>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</si>
  <si>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</si>
  <si>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</si>
  <si>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</si>
  <si>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</si>
  <si>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</si>
  <si>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</si>
  <si>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</si>
  <si>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</si>
  <si>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</si>
  <si>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</si>
  <si>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</si>
  <si>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</si>
  <si>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</si>
  <si>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</si>
  <si>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</si>
  <si>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</si>
  <si>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</si>
  <si>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</si>
  <si>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</si>
  <si>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</si>
  <si>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</si>
  <si>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</si>
  <si>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</si>
  <si>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</si>
  <si>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</si>
  <si>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</si>
  <si>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</si>
  <si>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</si>
  <si>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</si>
  <si>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</si>
  <si>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</si>
  <si>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</si>
  <si>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</si>
  <si>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</si>
  <si>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</si>
  <si>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</si>
  <si>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</si>
  <si>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</si>
  <si>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</si>
  <si>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</si>
  <si>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</si>
  <si>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</si>
  <si>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</si>
  <si>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</si>
  <si>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</si>
  <si>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</si>
  <si>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</si>
  <si>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</si>
  <si>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</si>
  <si>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</si>
  <si>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</si>
  <si>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</si>
  <si>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</si>
  <si>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</si>
  <si>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</si>
  <si>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</si>
  <si>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</si>
  <si>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</si>
  <si>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</si>
  <si>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</si>
  <si>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</si>
  <si>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</si>
  <si>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</si>
  <si>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</si>
  <si>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</si>
  <si>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</si>
  <si>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</si>
  <si>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</si>
  <si>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</si>
  <si>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</si>
  <si>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</si>
  <si>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</si>
  <si>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</si>
  <si>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</si>
  <si>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</si>
  <si>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</si>
  <si>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</si>
  <si>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</si>
  <si>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</si>
  <si>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</si>
  <si>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</si>
  <si>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</si>
  <si>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</si>
  <si>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</si>
  <si>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</si>
  <si>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</si>
  <si>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</si>
  <si>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</si>
  <si>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</si>
  <si>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</si>
  <si>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</si>
  <si>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</si>
  <si>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</si>
  <si>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</si>
  <si>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</si>
  <si>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</si>
  <si>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</si>
  <si>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</si>
  <si>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</si>
  <si>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</si>
  <si>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</si>
  <si>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</si>
  <si>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</si>
  <si>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</si>
  <si>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</si>
  <si>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</si>
  <si>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</si>
  <si>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</si>
  <si>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</si>
  <si>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</si>
  <si>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</si>
  <si>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</si>
  <si>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</si>
  <si>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</si>
  <si>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</si>
  <si>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</si>
  <si>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</si>
  <si>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</si>
  <si>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</si>
  <si>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</si>
  <si>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</si>
  <si>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</si>
  <si>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</si>
  <si>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</si>
  <si>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</si>
  <si>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</si>
  <si>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</si>
  <si>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</si>
  <si>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</si>
  <si>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</si>
  <si>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</si>
  <si>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</si>
  <si>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</si>
  <si>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</si>
  <si>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</si>
  <si>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</si>
  <si>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</si>
  <si>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</si>
  <si>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</si>
  <si>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</si>
  <si>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</si>
  <si>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</si>
  <si>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</si>
  <si>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</si>
  <si>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</si>
  <si>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</si>
  <si>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</si>
  <si>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</si>
  <si>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</si>
  <si>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</si>
  <si>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</si>
  <si>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</si>
  <si>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</si>
  <si>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</si>
  <si>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</si>
  <si>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</si>
  <si>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</si>
  <si>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</si>
  <si>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</si>
  <si>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</si>
  <si>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</si>
  <si>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</si>
  <si>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</si>
  <si>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</si>
  <si>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</si>
  <si>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</si>
  <si>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</si>
  <si>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</si>
  <si>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</si>
  <si>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</si>
  <si>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</si>
  <si>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</si>
  <si>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</si>
  <si>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</si>
  <si>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</si>
  <si>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</si>
  <si>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</si>
  <si>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</si>
  <si>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</si>
  <si>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</si>
  <si>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</si>
  <si>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</si>
  <si>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</si>
  <si>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</si>
  <si>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</si>
  <si>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</si>
  <si>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</si>
  <si>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</si>
  <si>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</si>
  <si>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</si>
  <si>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</si>
  <si>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</si>
  <si>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</si>
  <si>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</si>
  <si>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</si>
  <si>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</si>
  <si>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</si>
  <si>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</si>
  <si>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</si>
  <si>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</si>
  <si>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</si>
  <si>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</si>
  <si>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</si>
  <si>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</si>
  <si>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</si>
  <si>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</si>
  <si>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</si>
  <si>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</si>
  <si>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</si>
  <si>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</si>
  <si>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</si>
  <si>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</si>
  <si>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</si>
  <si>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</si>
  <si>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</si>
  <si>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</si>
  <si>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</si>
  <si>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</si>
  <si>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</si>
  <si>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</si>
  <si>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</si>
  <si>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</si>
  <si>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</si>
  <si>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</si>
  <si>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</si>
  <si>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</si>
  <si>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</si>
  <si>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</si>
  <si>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</si>
  <si>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</si>
  <si>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</si>
  <si>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</si>
  <si>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</si>
  <si>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</si>
  <si>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</si>
  <si>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</si>
  <si>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</si>
  <si>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</si>
  <si>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</si>
  <si>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</si>
  <si>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</si>
  <si>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</si>
  <si>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</si>
  <si>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</si>
  <si>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</si>
  <si>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</si>
  <si>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</si>
  <si>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</si>
  <si>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</si>
  <si>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</si>
  <si>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</si>
  <si>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</si>
  <si>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</si>
  <si>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</si>
  <si>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</si>
  <si>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</si>
  <si>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</si>
  <si>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</si>
  <si>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</si>
  <si>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</si>
  <si>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</si>
  <si>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</si>
  <si>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</si>
  <si>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</si>
  <si>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</si>
  <si>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</si>
  <si>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</si>
  <si>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</si>
  <si>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</si>
  <si>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</si>
  <si>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</si>
  <si>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</si>
  <si>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</si>
  <si>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</si>
  <si>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</si>
  <si>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</si>
  <si>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</si>
  <si>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</si>
  <si>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</si>
  <si>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</si>
  <si>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</si>
  <si>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</si>
  <si>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</si>
  <si>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</si>
  <si>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</si>
  <si>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</si>
  <si>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</si>
  <si>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</si>
  <si>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</si>
  <si>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</si>
  <si>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</si>
  <si>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</si>
  <si>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</si>
  <si>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</si>
  <si>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</si>
  <si>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</si>
  <si>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</si>
  <si>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</si>
  <si>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</si>
  <si>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</si>
  <si>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</si>
  <si>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</si>
  <si>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</si>
  <si>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</si>
  <si>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</si>
  <si>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</si>
  <si>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</si>
  <si>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</si>
  <si>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</si>
  <si>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</si>
  <si>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</si>
  <si>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</si>
  <si>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</si>
  <si>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</si>
  <si>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</si>
  <si>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</si>
  <si>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</si>
  <si>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</si>
  <si>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</si>
  <si>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</si>
  <si>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</si>
  <si>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</si>
  <si>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</si>
  <si>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</si>
  <si>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</si>
  <si>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</si>
  <si>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</si>
  <si>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</si>
  <si>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</si>
  <si>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</si>
  <si>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</si>
  <si>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</si>
  <si>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</si>
  <si>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</si>
  <si>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</si>
  <si>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</si>
  <si>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</si>
  <si>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</si>
  <si>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</si>
  <si>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</si>
  <si>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</si>
  <si>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</si>
  <si>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</si>
  <si>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</si>
  <si>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</si>
  <si>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</si>
  <si>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</si>
  <si>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</si>
  <si>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</si>
  <si>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</si>
  <si>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</si>
  <si>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</si>
  <si>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</si>
  <si>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</si>
  <si>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</si>
  <si>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</si>
  <si>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</si>
  <si>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</si>
  <si>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</si>
  <si>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</si>
  <si>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</si>
  <si>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</si>
  <si>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</si>
  <si>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</si>
  <si>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</si>
  <si>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</si>
  <si>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</si>
  <si>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</si>
  <si>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</si>
  <si>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</si>
  <si>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</si>
  <si>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</si>
  <si>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</si>
  <si>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</si>
  <si>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</si>
  <si>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</si>
  <si>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</si>
  <si>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</si>
  <si>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</si>
  <si>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</si>
  <si>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</si>
  <si>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</si>
  <si>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</si>
  <si>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</si>
  <si>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</si>
  <si>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</si>
  <si>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</si>
  <si>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</si>
  <si>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</si>
  <si>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</si>
  <si>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</si>
  <si>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</si>
  <si>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</si>
  <si>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</si>
  <si>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</si>
  <si>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</si>
  <si>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</si>
  <si>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</si>
  <si>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</si>
  <si>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</si>
  <si>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</si>
  <si>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</si>
  <si>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</si>
  <si>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</si>
  <si>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</si>
  <si>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</si>
  <si>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</si>
  <si>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</si>
  <si>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</si>
  <si>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</si>
  <si>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</si>
  <si>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</si>
  <si>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</si>
  <si>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</si>
  <si>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</si>
  <si>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</si>
  <si>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</si>
  <si>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</si>
  <si>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</si>
  <si>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</si>
  <si>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</si>
  <si>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</si>
  <si>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</si>
  <si>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</si>
  <si>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</si>
  <si>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</si>
  <si>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</si>
  <si>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</si>
  <si>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</si>
  <si>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</si>
  <si>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</si>
  <si>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</si>
  <si>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</si>
  <si>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</si>
  <si>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</si>
  <si>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</si>
  <si>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</si>
  <si>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</si>
  <si>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</si>
  <si>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</si>
  <si>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</si>
  <si>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</si>
  <si>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</si>
  <si>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</si>
  <si>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</si>
  <si>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</si>
  <si>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</si>
  <si>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</si>
  <si>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</si>
  <si>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</si>
  <si>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</si>
  <si>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</si>
  <si>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</si>
  <si>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</si>
  <si>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</si>
  <si>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</si>
  <si>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</si>
  <si>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</si>
  <si>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</si>
  <si>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</si>
  <si>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</si>
  <si>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</si>
  <si>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</si>
  <si>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</si>
  <si>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</si>
  <si>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</si>
  <si>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</si>
  <si>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</si>
  <si>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</si>
  <si>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</si>
  <si>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</si>
  <si>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</si>
  <si>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</si>
  <si>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</si>
  <si>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</si>
  <si>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</si>
  <si>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</si>
  <si>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</si>
  <si>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</si>
  <si>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</si>
  <si>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</si>
  <si>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</si>
  <si>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</si>
  <si>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</si>
  <si>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</si>
  <si>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</si>
  <si>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</si>
  <si>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</si>
  <si>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</si>
  <si>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</si>
  <si>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</si>
  <si>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</si>
  <si>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</si>
  <si>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</si>
  <si>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</si>
  <si>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</si>
  <si>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</si>
  <si>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</si>
  <si>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</si>
  <si>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</si>
  <si>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</si>
  <si>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</si>
  <si>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</si>
  <si>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</si>
  <si>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</si>
  <si>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</si>
  <si>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</si>
  <si>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</si>
  <si>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</si>
  <si>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</si>
  <si>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</si>
  <si>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</si>
  <si>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</si>
  <si>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</si>
  <si>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</si>
  <si>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</si>
  <si>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</si>
  <si>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</si>
  <si>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</si>
  <si>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</si>
  <si>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</si>
  <si>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</si>
  <si>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</si>
  <si>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</si>
  <si>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</si>
  <si>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</si>
  <si>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</si>
  <si>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</si>
  <si>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</si>
  <si>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</si>
  <si>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</si>
  <si>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</si>
  <si>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</si>
  <si>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</si>
  <si>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</si>
  <si>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</si>
  <si>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</si>
  <si>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</si>
  <si>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</si>
  <si>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</si>
  <si>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</si>
  <si>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</si>
  <si>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</si>
  <si>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</si>
  <si>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</si>
  <si>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</si>
  <si>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</si>
  <si>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</si>
  <si>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</si>
  <si>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</si>
  <si>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</si>
  <si>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</si>
  <si>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</si>
  <si>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</si>
  <si>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</si>
  <si>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</si>
  <si>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</si>
  <si>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</si>
  <si>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</si>
  <si>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</si>
  <si>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</si>
  <si>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</si>
  <si>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</si>
  <si>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</si>
  <si>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</si>
  <si>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</si>
  <si>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</si>
  <si>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</si>
  <si>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</si>
  <si>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</si>
  <si>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</si>
  <si>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</si>
  <si>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</si>
  <si>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</si>
  <si>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</si>
  <si>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</si>
  <si>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</si>
  <si>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</si>
  <si>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</si>
  <si>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</si>
  <si>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</si>
  <si>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</si>
  <si>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</si>
  <si>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</si>
  <si>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</si>
  <si>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</si>
  <si>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</si>
  <si>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</si>
  <si>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</si>
  <si>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</si>
  <si>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</si>
  <si>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</si>
  <si>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</si>
  <si>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</si>
  <si>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</si>
  <si>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</si>
  <si>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</si>
  <si>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</si>
  <si>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</si>
  <si>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</si>
  <si>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</si>
  <si>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</si>
  <si>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</si>
  <si>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</si>
  <si>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</si>
  <si>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</si>
  <si>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</si>
  <si>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</si>
  <si>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</si>
  <si>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</si>
  <si>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</si>
  <si>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</si>
  <si>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</si>
  <si>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</si>
  <si>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</si>
  <si>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</si>
  <si>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</si>
  <si>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</si>
  <si>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</si>
  <si>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</si>
  <si>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</si>
  <si>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</si>
  <si>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</si>
  <si>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</si>
  <si>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</si>
  <si>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</si>
  <si>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</si>
  <si>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</si>
  <si>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</si>
  <si>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</si>
  <si>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</si>
  <si>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</si>
  <si>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</si>
  <si>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</si>
  <si>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</si>
  <si>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</si>
  <si>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</si>
  <si>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</si>
  <si>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</si>
  <si>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</si>
  <si>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</si>
  <si>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</si>
  <si>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</si>
  <si>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</si>
  <si>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</si>
  <si>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</si>
  <si>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</si>
  <si>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</si>
  <si>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</si>
  <si>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</si>
  <si>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</si>
  <si>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</si>
  <si>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</si>
  <si>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</si>
  <si>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</si>
  <si>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</si>
  <si>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</si>
  <si>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</si>
  <si>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</si>
  <si>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</si>
  <si>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</si>
  <si>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</si>
  <si>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</si>
  <si>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</si>
  <si>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</si>
  <si>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</si>
  <si>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</si>
  <si>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</si>
  <si>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</si>
  <si>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</si>
  <si>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</si>
  <si>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</si>
  <si>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</si>
  <si>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</si>
  <si>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</si>
  <si>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</si>
  <si>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</si>
  <si>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</si>
  <si>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</si>
  <si>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</si>
  <si>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</si>
  <si>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</si>
  <si>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</si>
  <si>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</si>
  <si>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</si>
  <si>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</si>
  <si>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</si>
  <si>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</si>
  <si>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</si>
  <si>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</si>
  <si>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</si>
  <si>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</si>
  <si>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</si>
  <si>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</si>
  <si>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</si>
  <si>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</si>
  <si>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</si>
  <si>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</si>
  <si>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</si>
  <si>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</si>
  <si>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</si>
  <si>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</si>
  <si>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</si>
  <si>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</si>
  <si>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</si>
  <si>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</si>
  <si>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</si>
  <si>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</si>
  <si>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</si>
  <si>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</si>
  <si>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</si>
  <si>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</si>
  <si>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</si>
  <si>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</si>
  <si>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</si>
  <si>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</si>
  <si>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</si>
  <si>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</si>
  <si>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</si>
  <si>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</si>
  <si>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</si>
  <si>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</si>
  <si>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</si>
  <si>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</si>
  <si>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</si>
  <si>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</si>
  <si>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</si>
  <si>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</si>
  <si>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</si>
  <si>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</si>
  <si>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</si>
  <si>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</si>
  <si>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</si>
  <si>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</si>
  <si>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</si>
  <si>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</si>
  <si>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</si>
  <si>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</si>
  <si>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</si>
  <si>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</si>
  <si>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</si>
  <si>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</si>
  <si>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</si>
  <si>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</si>
  <si>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</si>
  <si>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</si>
  <si>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</si>
  <si>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</si>
  <si>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</si>
  <si>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</si>
  <si>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</si>
  <si>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</si>
  <si>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</si>
  <si>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</si>
  <si>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</si>
  <si>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</si>
  <si>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</si>
  <si>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</si>
  <si>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</si>
  <si>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</si>
  <si>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</si>
  <si>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</si>
  <si>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</si>
  <si>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</si>
  <si>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</si>
  <si>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</si>
  <si>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</si>
  <si>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</si>
  <si>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</si>
  <si>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</si>
  <si>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</si>
  <si>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</si>
  <si>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</si>
  <si>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</si>
  <si>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</si>
  <si>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</si>
  <si>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</si>
  <si>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</si>
  <si>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</si>
  <si>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</si>
  <si>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</si>
  <si>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</si>
  <si>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</si>
  <si>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</si>
  <si>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</si>
  <si>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</si>
  <si>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</si>
  <si>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</si>
  <si>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</si>
  <si>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</si>
  <si>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</si>
  <si>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</si>
  <si>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</si>
  <si>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</si>
  <si>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</si>
  <si>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</si>
  <si>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</si>
  <si>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</si>
  <si>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</si>
  <si>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</si>
  <si>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</si>
  <si>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</si>
  <si>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</si>
  <si>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</si>
  <si>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</si>
  <si>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</si>
  <si>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</si>
  <si>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</si>
  <si>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</si>
  <si>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</si>
  <si>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</si>
  <si>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</si>
  <si>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</si>
  <si>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</si>
  <si>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</si>
  <si>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</si>
  <si>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</si>
  <si>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</si>
  <si>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</si>
  <si>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</si>
  <si>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</si>
  <si>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</si>
  <si>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</si>
  <si>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</si>
  <si>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</si>
  <si>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</si>
  <si>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</si>
  <si>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</si>
  <si>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</si>
  <si>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</si>
  <si>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</si>
  <si>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</si>
  <si>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</si>
  <si>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</si>
  <si>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</si>
  <si>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</si>
  <si>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</si>
  <si>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</si>
  <si>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</si>
  <si>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</si>
  <si>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</si>
  <si>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</si>
  <si>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</si>
  <si>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</si>
  <si>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</si>
  <si>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</si>
  <si>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</si>
  <si>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</si>
  <si>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</si>
  <si>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</si>
  <si>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</si>
  <si>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</si>
  <si>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</si>
  <si>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</si>
  <si>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</si>
  <si>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</si>
  <si>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</si>
  <si>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</si>
  <si>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</si>
  <si>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</si>
  <si>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</si>
  <si>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</si>
  <si>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</si>
  <si>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</si>
  <si>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</si>
  <si>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</si>
  <si>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</si>
  <si>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</si>
  <si>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</si>
  <si>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</si>
  <si>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</si>
  <si>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</si>
  <si>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</si>
  <si>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</si>
  <si>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</si>
  <si>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</si>
  <si>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</si>
  <si>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</si>
  <si>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</si>
  <si>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</si>
  <si>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</si>
  <si>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</si>
  <si>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</si>
  <si>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</si>
  <si>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</si>
  <si>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</si>
  <si>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</si>
  <si>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</si>
  <si>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</si>
  <si>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</si>
  <si>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</si>
  <si>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</si>
  <si>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</si>
  <si>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</si>
  <si>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</si>
  <si>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</si>
  <si>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</si>
  <si>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</si>
  <si>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</si>
  <si>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</si>
  <si>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</si>
  <si>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</si>
  <si>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</si>
  <si>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</si>
  <si>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</si>
  <si>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</si>
  <si>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</si>
  <si>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</si>
  <si>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</si>
  <si>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</si>
  <si>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</si>
  <si>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</si>
  <si>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</si>
  <si>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</si>
  <si>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</si>
  <si>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</si>
  <si>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</si>
  <si>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</si>
  <si>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</si>
  <si>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</si>
  <si>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</si>
  <si>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</si>
  <si>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</si>
  <si>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</si>
  <si>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</si>
  <si>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</si>
  <si>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</si>
  <si>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</si>
  <si>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</si>
  <si>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</si>
  <si>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</si>
  <si>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</si>
  <si>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</si>
  <si>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</si>
  <si>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</si>
  <si>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</si>
  <si>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</si>
  <si>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</si>
  <si>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</si>
  <si>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</si>
  <si>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</si>
  <si>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</si>
  <si>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</si>
  <si>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</si>
  <si>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</si>
  <si>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</si>
  <si>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</si>
  <si>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</si>
  <si>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</si>
  <si>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</si>
  <si>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</si>
  <si>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</si>
  <si>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</si>
  <si>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</si>
  <si>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</si>
  <si>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</si>
  <si>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</si>
  <si>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</si>
  <si>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</si>
  <si>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</si>
  <si>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</si>
  <si>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</si>
  <si>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</si>
  <si>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</si>
  <si>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</si>
  <si>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</si>
  <si>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</si>
  <si>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</si>
  <si>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</si>
  <si>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</si>
  <si>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</si>
  <si>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</si>
  <si>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</si>
  <si>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</si>
  <si>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</si>
  <si>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</si>
  <si>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</si>
  <si>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</si>
  <si>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</si>
  <si>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</si>
  <si>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</si>
  <si>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</si>
  <si>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</si>
  <si>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</si>
  <si>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</si>
  <si>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</si>
  <si>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</si>
  <si>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</si>
  <si>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</si>
  <si>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</si>
  <si>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</si>
  <si>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</si>
  <si>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</si>
  <si>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</si>
  <si>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</si>
  <si>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</si>
  <si>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</si>
  <si>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</si>
  <si>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</si>
  <si>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</si>
  <si>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</si>
  <si>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</si>
  <si>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</si>
  <si>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</si>
  <si>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</si>
  <si>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</si>
  <si>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</si>
  <si>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</si>
  <si>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</si>
  <si>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</si>
  <si>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</si>
  <si>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</si>
  <si>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</si>
  <si>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</si>
  <si>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</si>
  <si>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</si>
  <si>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</si>
  <si>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</si>
  <si>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</si>
  <si>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</si>
  <si>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</si>
  <si>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</si>
  <si>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</si>
  <si>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</si>
  <si>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</si>
  <si>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</si>
  <si>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</si>
  <si>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</si>
  <si>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</si>
  <si>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</si>
  <si>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</si>
  <si>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</si>
  <si>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</si>
  <si>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</si>
  <si>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</si>
  <si>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</si>
  <si>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</si>
  <si>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</si>
  <si>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</si>
  <si>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</si>
  <si>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</si>
  <si>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</si>
  <si>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</si>
  <si>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</si>
  <si>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</si>
  <si>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</si>
  <si>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</si>
  <si>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</si>
  <si>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</si>
  <si>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</si>
  <si>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</si>
  <si>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</si>
  <si>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</si>
  <si>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</si>
  <si>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</si>
  <si>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</si>
  <si>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</si>
  <si>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</si>
  <si>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</si>
  <si>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</si>
  <si>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</si>
  <si>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</si>
  <si>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</si>
  <si>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</si>
  <si>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</si>
  <si>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</si>
  <si>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</si>
  <si>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</si>
  <si>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</si>
  <si>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</si>
  <si>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</si>
  <si>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</si>
  <si>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</si>
  <si>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</si>
  <si>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</si>
  <si>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</si>
  <si>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</si>
  <si>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</si>
  <si>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</si>
  <si>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</si>
  <si>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</si>
  <si>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</si>
  <si>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</si>
  <si>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</si>
  <si>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</si>
  <si>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</si>
  <si>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</si>
  <si>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</si>
  <si>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</si>
  <si>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</si>
  <si>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</si>
  <si>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</si>
  <si>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</si>
  <si>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</si>
  <si>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</si>
  <si>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</si>
  <si>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</si>
  <si>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</si>
  <si>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</si>
  <si>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</si>
  <si>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</si>
  <si>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</si>
  <si>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</si>
  <si>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</si>
  <si>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</si>
  <si>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</si>
  <si>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</si>
  <si>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</si>
  <si>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</si>
  <si>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</si>
  <si>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</si>
  <si>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</si>
  <si>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</si>
  <si>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</si>
  <si>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</si>
  <si>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</si>
  <si>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</si>
  <si>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</si>
  <si>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</si>
  <si>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</si>
  <si>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</si>
  <si>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</si>
  <si>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</si>
  <si>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</si>
  <si>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</si>
  <si>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</si>
  <si>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</si>
  <si>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</si>
  <si>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</si>
  <si>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</si>
  <si>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</si>
  <si>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</si>
  <si>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</si>
  <si>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</si>
  <si>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</si>
  <si>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</si>
  <si>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</si>
  <si>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</si>
  <si>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</si>
  <si>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</si>
  <si>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</si>
  <si>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</si>
  <si>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</si>
  <si>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</si>
  <si>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</si>
  <si>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</si>
  <si>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</si>
  <si>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</si>
  <si>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</si>
  <si>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</si>
  <si>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</si>
  <si>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</si>
  <si>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</si>
  <si>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</si>
  <si>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</si>
  <si>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</si>
  <si>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</si>
  <si>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</si>
  <si>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</si>
  <si>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</si>
  <si>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</si>
  <si>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</si>
  <si>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</si>
  <si>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</si>
  <si>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</si>
  <si>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</si>
  <si>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</si>
  <si>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</si>
  <si>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</si>
  <si>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</si>
  <si>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</si>
  <si>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</si>
  <si>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</si>
  <si>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</si>
  <si>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</si>
  <si>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</si>
  <si>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</si>
  <si>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</si>
  <si>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</si>
  <si>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</si>
  <si>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</si>
  <si>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</si>
  <si>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</si>
  <si>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</si>
  <si>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</si>
  <si>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</si>
  <si>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</si>
  <si>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</si>
  <si>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</si>
  <si>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</si>
  <si>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</si>
  <si>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</si>
  <si>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</si>
  <si>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</si>
  <si>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</si>
  <si>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</si>
  <si>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</si>
  <si>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</si>
  <si>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</si>
  <si>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</si>
  <si>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</si>
  <si>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</si>
  <si>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</si>
  <si>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</si>
  <si>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</si>
  <si>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</si>
  <si>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</si>
  <si>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</si>
  <si>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</si>
  <si>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</si>
  <si>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</si>
  <si>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</si>
  <si>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</si>
  <si>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</si>
  <si>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</si>
  <si>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</si>
  <si>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</si>
  <si>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</si>
  <si>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</si>
  <si>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</si>
  <si>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</si>
  <si>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</si>
  <si>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</si>
  <si>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</si>
  <si>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</si>
  <si>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</si>
  <si>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</si>
  <si>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</si>
  <si>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</si>
  <si>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</si>
  <si>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</si>
  <si>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</si>
  <si>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</si>
  <si>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</si>
  <si>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</si>
  <si>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</si>
  <si>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</si>
  <si>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</si>
  <si>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</si>
  <si>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</si>
  <si>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</si>
  <si>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</si>
  <si>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</si>
  <si>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</si>
  <si>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</si>
  <si>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</si>
  <si>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</si>
  <si>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</si>
  <si>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</si>
  <si>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</si>
  <si>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</si>
  <si>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</si>
  <si>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</si>
  <si>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</si>
  <si>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</si>
  <si>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</si>
  <si>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</si>
  <si>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</si>
  <si>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</si>
  <si>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</si>
  <si>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</si>
  <si>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</si>
  <si>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</si>
  <si>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</si>
  <si>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</si>
  <si>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</si>
  <si>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</si>
  <si>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</si>
  <si>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</si>
  <si>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</si>
  <si>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</si>
  <si>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</si>
  <si>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</si>
  <si>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</si>
  <si>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</si>
  <si>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</si>
  <si>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</si>
  <si>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</si>
  <si>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</si>
  <si>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</si>
  <si>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</si>
  <si>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</si>
  <si>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</si>
  <si>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</si>
  <si>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</si>
  <si>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</si>
  <si>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</si>
  <si>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</si>
  <si>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</si>
  <si>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</si>
  <si>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</si>
  <si>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</si>
  <si>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</si>
  <si>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</si>
  <si>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</si>
  <si>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</si>
  <si>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</si>
  <si>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</si>
  <si>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</si>
  <si>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</si>
  <si>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</si>
  <si>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</si>
  <si>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</si>
  <si>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</si>
  <si>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</si>
  <si>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</si>
  <si>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</si>
  <si>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</si>
  <si>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</si>
  <si>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</si>
  <si>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</si>
  <si>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</si>
  <si>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</si>
  <si>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</si>
  <si>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</si>
  <si>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</si>
  <si>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</si>
  <si>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</si>
  <si>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</si>
  <si>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</si>
  <si>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</si>
  <si>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</si>
  <si>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</si>
  <si>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</si>
  <si>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</si>
  <si>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</si>
  <si>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</si>
  <si>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</si>
  <si>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</si>
  <si>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</si>
  <si>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</si>
  <si>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</si>
  <si>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</si>
  <si>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</si>
  <si>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</si>
  <si>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</si>
  <si>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</si>
  <si>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</si>
  <si>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</si>
  <si>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</si>
  <si>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</si>
  <si>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</si>
  <si>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</si>
  <si>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</si>
  <si>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</si>
  <si>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</si>
  <si>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</si>
  <si>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</si>
  <si>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</si>
  <si>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</si>
  <si>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</si>
  <si>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</si>
  <si>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</si>
  <si>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</si>
  <si>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</si>
  <si>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</si>
  <si>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</si>
  <si>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</si>
  <si>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</si>
  <si>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</si>
  <si>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</si>
  <si>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</si>
  <si>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</si>
  <si>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</si>
  <si>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</si>
  <si>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</si>
  <si>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</si>
  <si>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</si>
  <si>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</si>
  <si>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</si>
  <si>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</si>
  <si>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</si>
  <si>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</si>
  <si>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</si>
  <si>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</si>
  <si>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</si>
  <si>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</si>
  <si>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</si>
  <si>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</si>
  <si>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</si>
  <si>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</si>
  <si>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</si>
  <si>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</si>
  <si>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</si>
  <si>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</si>
  <si>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</si>
  <si>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</si>
  <si>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</si>
  <si>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</si>
  <si>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</si>
  <si>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</si>
  <si>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</si>
  <si>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</si>
  <si>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</si>
  <si>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</si>
  <si>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</si>
  <si>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</si>
  <si>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</si>
  <si>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</si>
  <si>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</si>
  <si>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</si>
  <si>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</si>
  <si>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</si>
  <si>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</si>
  <si>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</si>
  <si>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</si>
  <si>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</si>
  <si>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</si>
  <si>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</si>
  <si>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</si>
  <si>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</si>
  <si>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</si>
  <si>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</si>
  <si>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</si>
  <si>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</si>
  <si>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</si>
  <si>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</si>
  <si>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</si>
  <si>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</si>
  <si>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</si>
  <si>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</si>
  <si>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</si>
  <si>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</si>
  <si>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</si>
  <si>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</si>
  <si>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</si>
  <si>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</si>
  <si>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</si>
  <si>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</si>
  <si>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</si>
  <si>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</si>
  <si>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</si>
  <si>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</si>
  <si>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</si>
  <si>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</si>
  <si>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</si>
  <si>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</si>
  <si>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</si>
  <si>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</si>
  <si>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</si>
  <si>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</si>
  <si>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</si>
  <si>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</si>
  <si>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</si>
  <si>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</si>
  <si>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</si>
  <si>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</si>
  <si>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</si>
  <si>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</si>
  <si>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</si>
  <si>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</si>
  <si>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</si>
  <si>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</si>
  <si>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</si>
  <si>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</si>
  <si>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</si>
  <si>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</si>
  <si>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</si>
  <si>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</si>
  <si>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</si>
  <si>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</si>
  <si>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</si>
  <si>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</si>
  <si>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</si>
  <si>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</si>
  <si>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</si>
  <si>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</si>
  <si>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</si>
  <si>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</si>
  <si>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</si>
  <si>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</si>
  <si>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</si>
  <si>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</si>
  <si>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</si>
  <si>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</si>
  <si>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</si>
  <si>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</si>
  <si>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</si>
  <si>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</si>
  <si>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</si>
  <si>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</si>
  <si>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</si>
  <si>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</si>
  <si>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</si>
  <si>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</si>
  <si>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</si>
  <si>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</si>
  <si>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</si>
  <si>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</si>
  <si>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</si>
  <si>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</si>
  <si>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</si>
  <si>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</si>
  <si>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</si>
  <si>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</si>
  <si>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</si>
  <si>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</si>
  <si>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</si>
  <si>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</si>
  <si>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</si>
  <si>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</si>
  <si>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</si>
  <si>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</si>
  <si>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</si>
  <si>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</si>
  <si>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</si>
  <si>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</si>
  <si>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</si>
  <si>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</si>
  <si>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</si>
  <si>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</si>
  <si>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</si>
  <si>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</si>
  <si>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</si>
  <si>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</si>
  <si>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</si>
  <si>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</si>
  <si>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</si>
  <si>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</si>
  <si>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</si>
  <si>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</si>
  <si>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</si>
  <si>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</si>
  <si>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</si>
  <si>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</si>
  <si>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</si>
  <si>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</si>
  <si>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</si>
  <si>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</si>
  <si>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</si>
  <si>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</si>
  <si>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</si>
  <si>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</si>
  <si>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</si>
  <si>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</si>
  <si>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</si>
  <si>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</si>
  <si>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</si>
  <si>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</si>
  <si>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</si>
  <si>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</si>
  <si>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</si>
  <si>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</si>
  <si>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</si>
  <si>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</si>
  <si>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</si>
  <si>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</si>
  <si>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</si>
  <si>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</si>
  <si>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</si>
  <si>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</si>
  <si>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</si>
  <si>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</si>
  <si>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</si>
  <si>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</si>
  <si>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</si>
  <si>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</si>
  <si>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</si>
  <si>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</si>
  <si>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</si>
  <si>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</si>
  <si>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</si>
  <si>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</si>
  <si>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</si>
  <si>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</si>
  <si>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</si>
  <si>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</si>
  <si>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</si>
  <si>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</si>
  <si>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</si>
  <si>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</si>
  <si>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</si>
  <si>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</si>
  <si>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</si>
  <si>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</si>
  <si>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</si>
  <si>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</si>
  <si>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</si>
  <si>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</si>
  <si>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</si>
  <si>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</si>
  <si>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</si>
  <si>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</si>
  <si>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</si>
  <si>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</si>
  <si>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</si>
  <si>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</si>
  <si>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</si>
  <si>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</si>
  <si>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</si>
  <si>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</si>
  <si>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</si>
  <si>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</si>
  <si>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</si>
  <si>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</si>
  <si>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</si>
  <si>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</si>
  <si>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</si>
  <si>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</si>
  <si>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</si>
  <si>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</si>
  <si>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</si>
  <si>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</si>
  <si>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</si>
  <si>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</si>
  <si>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</si>
  <si>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</si>
  <si>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</si>
  <si>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</si>
  <si>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</si>
  <si>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</si>
  <si>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</si>
  <si>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</si>
  <si>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</si>
  <si>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</si>
  <si>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</si>
  <si>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</si>
  <si>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</si>
  <si>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</si>
  <si>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</si>
  <si>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</si>
  <si>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</si>
  <si>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</si>
  <si>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</si>
  <si>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</si>
  <si>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</si>
  <si>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</si>
  <si>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</si>
  <si>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</si>
  <si>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</si>
  <si>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</si>
  <si>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</si>
  <si>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</si>
  <si>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</si>
  <si>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</si>
  <si>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</si>
  <si>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</si>
  <si>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</si>
  <si>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</si>
  <si>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</si>
  <si>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</si>
  <si>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</si>
  <si>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</si>
  <si>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</si>
  <si>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</si>
  <si>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</si>
  <si>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</si>
  <si>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</si>
  <si>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</si>
  <si>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</si>
  <si>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</si>
  <si>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</si>
  <si>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</si>
  <si>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</si>
  <si>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</si>
  <si>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</si>
  <si>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</si>
  <si>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</si>
  <si>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</si>
  <si>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</si>
  <si>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</si>
  <si>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</si>
  <si>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</si>
  <si>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</si>
  <si>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</si>
  <si>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</si>
  <si>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</si>
  <si>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</si>
  <si>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</si>
  <si>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</si>
  <si>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</si>
  <si>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</si>
  <si>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</si>
  <si>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</si>
  <si>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</si>
  <si>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</si>
  <si>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</si>
  <si>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</si>
  <si>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</si>
  <si>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</si>
  <si>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</si>
  <si>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</si>
  <si>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</si>
  <si>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</si>
  <si>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</si>
  <si>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</si>
  <si>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</si>
  <si>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</si>
  <si>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</si>
  <si>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</si>
  <si>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</si>
  <si>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</si>
  <si>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</si>
  <si>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</si>
  <si>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</si>
  <si>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</si>
  <si>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</si>
  <si>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</si>
  <si>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</si>
  <si>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</si>
  <si>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</si>
  <si>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</si>
  <si>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</si>
  <si>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</si>
  <si>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</si>
  <si>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</si>
  <si>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</si>
  <si>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</si>
  <si>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</si>
  <si>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</si>
  <si>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</si>
  <si>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</si>
  <si>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</si>
  <si>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</si>
  <si>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</si>
  <si>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</si>
  <si>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</si>
  <si>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</si>
  <si>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</si>
  <si>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</si>
  <si>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</si>
  <si>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</si>
  <si>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</si>
  <si>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</si>
  <si>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</si>
  <si>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</si>
  <si>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</si>
  <si>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</si>
  <si>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</si>
  <si>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</si>
  <si>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</si>
  <si>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</si>
  <si>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</si>
  <si>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</si>
  <si>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</si>
  <si>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</si>
  <si>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</si>
  <si>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</si>
  <si>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</si>
  <si>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</si>
  <si>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</si>
  <si>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</si>
  <si>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</si>
  <si>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</si>
  <si>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</si>
  <si>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</si>
  <si>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</si>
  <si>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</si>
  <si>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</si>
  <si>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</si>
  <si>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</si>
  <si>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</si>
  <si>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</si>
  <si>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</si>
  <si>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</si>
  <si>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</si>
  <si>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</si>
  <si>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</si>
  <si>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</si>
  <si>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</si>
  <si>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</si>
  <si>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</si>
  <si>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</si>
  <si>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</si>
  <si>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</si>
  <si>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</si>
  <si>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</si>
  <si>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</si>
  <si>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</si>
  <si>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</si>
  <si>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</si>
  <si>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</si>
  <si>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</si>
  <si>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</si>
  <si>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</si>
  <si>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</si>
  <si>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</si>
  <si>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</si>
  <si>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</si>
  <si>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</si>
  <si>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</si>
  <si>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</si>
  <si>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</si>
  <si>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</si>
  <si>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</si>
  <si>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</si>
  <si>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</si>
  <si>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</si>
  <si>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</si>
  <si>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</si>
  <si>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</si>
  <si>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</si>
  <si>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</si>
  <si>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</si>
  <si>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</si>
  <si>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</si>
  <si>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</si>
  <si>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</si>
  <si>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</si>
  <si>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</si>
  <si>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</si>
  <si>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</si>
  <si>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</si>
  <si>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</si>
  <si>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</si>
  <si>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</si>
  <si>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</si>
  <si>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</si>
  <si>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</si>
  <si>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</si>
  <si>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</si>
  <si>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</si>
  <si>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</si>
  <si>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</si>
  <si>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</si>
  <si>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</si>
  <si>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</si>
  <si>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</si>
  <si>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</si>
  <si>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</si>
  <si>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</si>
  <si>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</si>
  <si>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</si>
  <si>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</si>
  <si>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</si>
  <si>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</si>
  <si>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</si>
  <si>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</si>
  <si>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</si>
  <si>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</si>
  <si>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</si>
  <si>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</si>
  <si>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</si>
  <si>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</si>
  <si>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</si>
  <si>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</si>
  <si>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</si>
  <si>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</si>
  <si>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</si>
  <si>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</si>
  <si>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</si>
  <si>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</si>
  <si>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</si>
  <si>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</si>
  <si>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</si>
  <si>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</si>
  <si>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</si>
  <si>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</si>
  <si>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</si>
  <si>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</si>
  <si>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</si>
  <si>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</si>
  <si>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</si>
  <si>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</si>
  <si>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</si>
  <si>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</si>
  <si>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</si>
  <si>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</si>
  <si>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</si>
  <si>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</si>
  <si>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</si>
  <si>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</si>
  <si>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</si>
  <si>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</si>
  <si>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</si>
  <si>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</si>
  <si>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</si>
  <si>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</si>
  <si>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</si>
  <si>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</si>
  <si>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</si>
  <si>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</si>
  <si>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</si>
  <si>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</si>
  <si>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</si>
  <si>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</si>
  <si>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</si>
  <si>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</si>
  <si>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</si>
  <si>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</si>
  <si>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</si>
  <si>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</si>
  <si>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</si>
  <si>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</si>
  <si>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</si>
  <si>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</si>
  <si>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</si>
  <si>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</si>
  <si>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</si>
  <si>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</si>
  <si>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</si>
  <si>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</si>
  <si>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</si>
  <si>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</si>
  <si>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</si>
  <si>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</si>
  <si>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</si>
  <si>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</si>
  <si>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</si>
  <si>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</si>
  <si>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</si>
  <si>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</si>
  <si>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</si>
  <si>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</si>
  <si>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</si>
  <si>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</si>
  <si>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</si>
  <si>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</si>
  <si>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</si>
  <si>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</si>
  <si>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</si>
  <si>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</si>
  <si>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</si>
  <si>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</si>
  <si>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</si>
  <si>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</si>
  <si>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</si>
  <si>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</si>
  <si>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</si>
  <si>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</si>
  <si>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</si>
  <si>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</si>
  <si>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</si>
  <si>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</si>
  <si>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</si>
  <si>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</si>
  <si>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</si>
  <si>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</si>
  <si>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</si>
  <si>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</si>
  <si>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</si>
  <si>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</si>
  <si>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</si>
  <si>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</si>
  <si>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</si>
  <si>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</si>
  <si>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</si>
  <si>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</si>
  <si>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</si>
  <si>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</si>
  <si>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</si>
  <si>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</si>
  <si>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</si>
  <si>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</si>
  <si>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</si>
  <si>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</si>
  <si>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</si>
  <si>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</si>
  <si>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</si>
  <si>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</si>
  <si>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</si>
  <si>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</si>
  <si>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</si>
  <si>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</si>
  <si>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</si>
  <si>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</si>
  <si>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</si>
  <si>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</si>
  <si>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</si>
  <si>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</si>
  <si>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</si>
  <si>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</si>
  <si>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</si>
  <si>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</si>
  <si>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</si>
  <si>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</si>
  <si>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</si>
  <si>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</si>
  <si>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</si>
  <si>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</si>
  <si>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</si>
  <si>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</si>
  <si>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</si>
  <si>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</si>
  <si>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</si>
  <si>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</si>
  <si>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</si>
  <si>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</si>
  <si>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</si>
  <si>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</si>
  <si>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</si>
  <si>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</si>
  <si>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</si>
  <si>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</si>
  <si>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</si>
  <si>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</si>
  <si>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</si>
  <si>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</si>
  <si>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</si>
  <si>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</si>
  <si>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</si>
  <si>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</si>
  <si>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</si>
  <si>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</si>
  <si>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</si>
  <si>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</si>
  <si>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</si>
  <si>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</si>
  <si>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</si>
  <si>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</si>
  <si>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</si>
  <si>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</si>
  <si>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</si>
  <si>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</si>
  <si>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</si>
  <si>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</si>
  <si>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</si>
  <si>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</si>
  <si>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</si>
  <si>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</si>
  <si>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</si>
  <si>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</si>
  <si>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</si>
  <si>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</si>
  <si>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</si>
  <si>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</si>
  <si>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</si>
  <si>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</si>
  <si>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</si>
  <si>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</si>
  <si>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</si>
  <si>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</si>
  <si>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</si>
  <si>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</si>
  <si>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</si>
  <si>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</si>
  <si>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</si>
  <si>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</si>
  <si>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</si>
  <si>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</si>
  <si>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</si>
  <si>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</si>
  <si>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</si>
  <si>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</si>
  <si>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</si>
  <si>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</si>
  <si>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</si>
  <si>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</si>
  <si>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</si>
  <si>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</si>
  <si>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</si>
  <si>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</si>
  <si>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</si>
  <si>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</si>
  <si>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</si>
  <si>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</si>
  <si>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</si>
  <si>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</si>
  <si>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</si>
  <si>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</si>
  <si>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</si>
  <si>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</si>
  <si>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</si>
  <si>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</si>
  <si>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</si>
  <si>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</si>
  <si>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</si>
  <si>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</si>
  <si>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</si>
  <si>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</si>
  <si>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</si>
  <si>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</si>
  <si>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</si>
  <si>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</si>
  <si>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</si>
  <si>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</si>
  <si>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</si>
  <si>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</si>
  <si>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</si>
  <si>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</si>
  <si>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</si>
  <si>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</si>
  <si>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</si>
  <si>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</si>
  <si>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</si>
  <si>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</si>
  <si>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</si>
  <si>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</si>
  <si>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</si>
  <si>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</si>
  <si>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</si>
  <si>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</si>
  <si>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</si>
  <si>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</si>
  <si>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</si>
  <si>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</si>
  <si>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</si>
  <si>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</si>
  <si>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</si>
  <si>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</si>
  <si>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</si>
  <si>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</si>
  <si>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</si>
  <si>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</si>
  <si>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</si>
  <si>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</si>
  <si>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</si>
  <si>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</si>
  <si>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</si>
  <si>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</si>
  <si>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</si>
  <si>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</si>
  <si>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</si>
  <si>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</si>
  <si>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</si>
  <si>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</si>
  <si>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</si>
  <si>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</si>
  <si>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</si>
  <si>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</si>
  <si>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</si>
  <si>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</si>
  <si>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</si>
  <si>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</si>
  <si>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</si>
  <si>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</si>
  <si>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</si>
  <si>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</si>
  <si>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</si>
  <si>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</si>
  <si>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</si>
  <si>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</si>
  <si>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</si>
  <si>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</si>
  <si>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</si>
  <si>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</si>
  <si>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</si>
  <si>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</si>
  <si>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</si>
  <si>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</si>
  <si>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</si>
  <si>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</si>
  <si>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</si>
  <si>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</si>
  <si>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</si>
  <si>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</si>
  <si>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</si>
  <si>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</si>
  <si>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</si>
  <si>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</si>
  <si>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</si>
  <si>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</si>
  <si>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</si>
  <si>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</si>
  <si>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</si>
  <si>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</si>
  <si>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</si>
  <si>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</si>
  <si>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</si>
  <si>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</si>
  <si>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</si>
  <si>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</si>
  <si>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</si>
  <si>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</si>
  <si>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</si>
  <si>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</si>
  <si>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</si>
  <si>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</si>
  <si>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</si>
  <si>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</si>
  <si>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</si>
  <si>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</si>
  <si>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</si>
  <si>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</si>
  <si>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</si>
  <si>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</si>
  <si>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</si>
  <si>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</si>
  <si>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</si>
  <si>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</si>
  <si>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</si>
  <si>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</si>
  <si>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</si>
  <si>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</si>
  <si>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</si>
  <si>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</si>
  <si>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</si>
  <si>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</si>
  <si>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</si>
  <si>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</si>
  <si>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</si>
  <si>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</si>
  <si>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</si>
  <si>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</si>
  <si>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</si>
  <si>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</si>
  <si>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</si>
  <si>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</si>
  <si>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</si>
  <si>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</si>
  <si>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</si>
  <si>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</si>
  <si>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</si>
  <si>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</si>
  <si>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</si>
  <si>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</si>
  <si>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</si>
  <si>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</si>
  <si>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</si>
  <si>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</si>
  <si>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</si>
  <si>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</si>
  <si>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</si>
  <si>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</si>
  <si>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</si>
  <si>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</si>
  <si>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</si>
  <si>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</si>
  <si>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</si>
  <si>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</si>
  <si>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</si>
  <si>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</si>
  <si>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</si>
  <si>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</si>
  <si>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</si>
  <si>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</si>
  <si>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</si>
  <si>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</si>
  <si>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</si>
  <si>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</si>
  <si>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</si>
  <si>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</si>
  <si>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</si>
  <si>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</si>
  <si>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</si>
  <si>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</si>
  <si>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</si>
  <si>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</si>
  <si>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</si>
  <si>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</si>
  <si>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</si>
  <si>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</si>
  <si>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</si>
  <si>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</si>
  <si>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</si>
  <si>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</si>
  <si>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</si>
  <si>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</si>
  <si>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</si>
  <si>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</si>
  <si>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</si>
  <si>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</si>
  <si>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</si>
  <si>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</si>
  <si>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</si>
  <si>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</si>
  <si>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</si>
  <si>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</si>
  <si>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</si>
  <si>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</si>
  <si>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</si>
  <si>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</si>
  <si>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</si>
  <si>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</si>
  <si>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</si>
  <si>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</si>
  <si>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</si>
  <si>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</si>
  <si>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</si>
  <si>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</si>
  <si>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</si>
  <si>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</si>
  <si>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</si>
  <si>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</si>
  <si>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</si>
  <si>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</si>
  <si>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</si>
  <si>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</si>
  <si>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</si>
  <si>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</si>
  <si>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</si>
  <si>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</si>
  <si>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</si>
  <si>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</si>
  <si>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</si>
  <si>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</si>
  <si>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</si>
  <si>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</si>
  <si>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</si>
  <si>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</si>
  <si>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</si>
  <si>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</si>
  <si>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</si>
  <si>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</si>
  <si>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</si>
  <si>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</si>
  <si>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</si>
  <si>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</si>
  <si>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</si>
  <si>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</si>
  <si>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</si>
  <si>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</si>
  <si>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</si>
  <si>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</si>
  <si>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</si>
  <si>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</si>
  <si>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</si>
  <si>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</si>
  <si>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</si>
  <si>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</si>
  <si>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</si>
  <si>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</si>
  <si>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</si>
  <si>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</si>
  <si>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</si>
  <si>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</si>
  <si>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</si>
  <si>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</si>
  <si>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</si>
  <si>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</si>
  <si>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</si>
  <si>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</si>
  <si>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</si>
  <si>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</si>
  <si>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</si>
  <si>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</si>
  <si>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</si>
  <si>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</si>
  <si>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</si>
  <si>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</si>
  <si>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</si>
  <si>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</si>
  <si>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</si>
  <si>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</si>
  <si>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</si>
  <si>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</si>
  <si>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</si>
  <si>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</si>
  <si>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</si>
  <si>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</si>
  <si>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</si>
  <si>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</si>
  <si>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</si>
  <si>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</si>
  <si>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</si>
  <si>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</si>
  <si>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</si>
  <si>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</si>
  <si>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</si>
  <si>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</si>
  <si>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</si>
  <si>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</si>
  <si>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</si>
  <si>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</si>
  <si>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</si>
  <si>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</si>
  <si>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</si>
  <si>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</si>
  <si>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</si>
  <si>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</si>
  <si>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</si>
  <si>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</si>
  <si>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</si>
  <si>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</si>
  <si>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</si>
  <si>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</si>
  <si>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</si>
  <si>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</si>
  <si>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</si>
  <si>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</si>
  <si>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</si>
  <si>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</si>
  <si>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</si>
  <si>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</si>
  <si>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</si>
  <si>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</si>
  <si>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</si>
  <si>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</si>
  <si>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</si>
  <si>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</si>
  <si>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</si>
  <si>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</si>
  <si>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</si>
  <si>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</si>
  <si>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</si>
  <si>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</si>
  <si>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</si>
  <si>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</si>
  <si>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</si>
  <si>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</si>
  <si>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</si>
  <si>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</si>
  <si>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</si>
  <si>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</si>
  <si>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</si>
  <si>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</si>
  <si>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</si>
  <si>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</si>
  <si>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</si>
  <si>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</si>
  <si>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</si>
  <si>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</si>
  <si>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</si>
  <si>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</si>
  <si>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</si>
  <si>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</si>
  <si>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</si>
  <si>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</si>
  <si>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</si>
  <si>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</si>
  <si>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</si>
  <si>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</si>
  <si>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</si>
  <si>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</si>
  <si>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</si>
  <si>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</si>
  <si>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</si>
  <si>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</si>
  <si>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</si>
  <si>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</si>
  <si>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</si>
  <si>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</si>
  <si>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</si>
  <si>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</si>
  <si>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</si>
  <si>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</si>
  <si>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</si>
  <si>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</si>
  <si>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</si>
  <si>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</si>
  <si>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</si>
  <si>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</si>
  <si>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</si>
  <si>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</si>
  <si>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</si>
  <si>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</si>
  <si>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</si>
  <si>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</si>
  <si>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</si>
  <si>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</si>
  <si>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</si>
  <si>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</si>
  <si>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</si>
  <si>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</si>
  <si>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</si>
  <si>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</si>
  <si>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</si>
  <si>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</si>
  <si>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</si>
  <si>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</si>
  <si>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</si>
  <si>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</si>
  <si>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</si>
  <si>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</si>
  <si>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</si>
  <si>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</si>
  <si>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</si>
  <si>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</si>
  <si>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</si>
  <si>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</si>
  <si>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</si>
  <si>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</si>
  <si>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</si>
  <si>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</si>
  <si>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</si>
  <si>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</si>
  <si>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</si>
  <si>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</si>
  <si>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</si>
  <si>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</si>
  <si>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</si>
  <si>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</si>
  <si>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</si>
  <si>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</si>
  <si>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</si>
  <si>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</si>
  <si>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</si>
  <si>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</si>
  <si>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</si>
  <si>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</si>
  <si>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</si>
  <si>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</si>
  <si>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</si>
  <si>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</si>
  <si>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</si>
  <si>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</si>
  <si>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</si>
  <si>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</si>
  <si>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</si>
  <si>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</si>
  <si>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</si>
  <si>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</si>
  <si>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</si>
  <si>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</si>
  <si>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</si>
  <si>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</si>
  <si>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</si>
  <si>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</si>
  <si>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</si>
  <si>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</si>
  <si>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</si>
  <si>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</si>
  <si>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</si>
  <si>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</si>
  <si>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</si>
  <si>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</si>
  <si>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</si>
  <si>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</si>
  <si>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</si>
  <si>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</si>
  <si>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</si>
  <si>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</si>
  <si>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</si>
  <si>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</si>
  <si>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</si>
  <si>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</si>
  <si>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</si>
  <si>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</si>
  <si>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</si>
  <si>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</si>
  <si>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</si>
  <si>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</si>
  <si>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</si>
  <si>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</si>
  <si>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</si>
  <si>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</si>
  <si>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</si>
  <si>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</si>
  <si>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</si>
  <si>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</si>
  <si>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</si>
  <si>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</si>
  <si>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</si>
  <si>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</si>
  <si>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</si>
  <si>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</si>
  <si>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</si>
  <si>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</si>
  <si>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</si>
  <si>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</si>
  <si>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</si>
  <si>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</si>
  <si>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</si>
  <si>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</si>
  <si>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</si>
  <si>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</si>
  <si>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</si>
  <si>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</si>
  <si>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</si>
  <si>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</si>
  <si>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</si>
  <si>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</si>
  <si>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</si>
  <si>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</si>
  <si>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</si>
  <si>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</si>
  <si>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</si>
  <si>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</si>
  <si>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</si>
  <si>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</si>
  <si>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</si>
  <si>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</si>
  <si>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</si>
  <si>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</si>
  <si>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</si>
  <si>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</si>
  <si>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</si>
  <si>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</si>
  <si>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</si>
  <si>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</si>
  <si>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</si>
  <si>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</si>
  <si>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</si>
  <si>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</si>
  <si>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</si>
  <si>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</si>
  <si>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</si>
  <si>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</si>
  <si>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</si>
  <si>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</si>
  <si>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</si>
  <si>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</si>
  <si>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</si>
  <si>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</si>
  <si>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</si>
  <si>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</si>
  <si>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</si>
  <si>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</si>
  <si>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</si>
  <si>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</si>
  <si>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</si>
  <si>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</si>
  <si>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</si>
  <si>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</si>
  <si>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</si>
  <si>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</si>
  <si>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</si>
  <si>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</si>
  <si>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</si>
  <si>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</si>
  <si>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</si>
  <si>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</si>
  <si>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</si>
  <si>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</si>
  <si>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</si>
  <si>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</si>
  <si>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</si>
  <si>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</si>
  <si>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</si>
  <si>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</si>
  <si>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</si>
  <si>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</si>
  <si>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</si>
  <si>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</si>
  <si>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</si>
  <si>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</si>
  <si>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</si>
  <si>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</si>
  <si>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</si>
  <si>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</si>
  <si>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</si>
  <si>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</si>
  <si>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</si>
  <si>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</si>
  <si>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</si>
  <si>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</si>
  <si>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</si>
  <si>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</si>
  <si>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</si>
  <si>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</si>
  <si>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</si>
  <si>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</si>
  <si>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</si>
  <si>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</si>
  <si>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</si>
  <si>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</si>
  <si>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</si>
  <si>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</si>
  <si>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</si>
  <si>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</si>
  <si>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</si>
  <si>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</si>
  <si>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</si>
  <si>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</si>
  <si>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</si>
  <si>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</si>
  <si>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</si>
  <si>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</si>
  <si>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</si>
  <si>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</si>
  <si>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</si>
  <si>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</si>
  <si>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</si>
  <si>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</si>
  <si>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</si>
  <si>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</si>
  <si>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</si>
  <si>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</si>
  <si>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</si>
  <si>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</si>
  <si>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</si>
  <si>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</si>
  <si>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</si>
  <si>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</si>
  <si>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</si>
  <si>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</si>
  <si>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</si>
  <si>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</si>
  <si>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</si>
  <si>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</si>
  <si>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</si>
  <si>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</si>
  <si>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</si>
  <si>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</si>
  <si>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</si>
  <si>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</si>
  <si>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</si>
  <si>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</si>
  <si>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</si>
  <si>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</si>
  <si>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</si>
  <si>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</si>
  <si>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</si>
  <si>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</si>
  <si>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</si>
  <si>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</si>
  <si>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</si>
  <si>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</si>
  <si>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</si>
  <si>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</si>
  <si>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</si>
  <si>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</si>
  <si>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</si>
  <si>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</si>
  <si>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</si>
  <si>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</si>
  <si>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</si>
  <si>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</si>
  <si>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</si>
  <si>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</si>
  <si>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</si>
  <si>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</si>
  <si>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</si>
  <si>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</si>
  <si>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</si>
  <si>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</si>
  <si>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</si>
  <si>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</si>
  <si>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</si>
  <si>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</si>
  <si>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</si>
  <si>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</si>
  <si>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</si>
  <si>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</si>
  <si>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</si>
  <si>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</si>
  <si>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</si>
  <si>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</si>
  <si>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</si>
  <si>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</si>
  <si>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</si>
  <si>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</si>
  <si>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</si>
  <si>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</si>
  <si>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</si>
  <si>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</si>
  <si>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</si>
  <si>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</si>
  <si>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</si>
  <si>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</si>
  <si>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</si>
  <si>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</si>
  <si>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</si>
  <si>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</si>
  <si>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</si>
  <si>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</si>
  <si>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</si>
  <si>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</si>
  <si>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</si>
  <si>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</si>
  <si>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</si>
  <si>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</si>
  <si>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</si>
  <si>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</si>
  <si>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</si>
  <si>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</si>
  <si>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</si>
  <si>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</si>
  <si>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</si>
  <si>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</si>
  <si>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</si>
  <si>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</si>
  <si>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</si>
  <si>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</si>
  <si>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</si>
  <si>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</si>
  <si>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</si>
  <si>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</si>
  <si>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</si>
  <si>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</si>
  <si>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</si>
  <si>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</si>
  <si>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</si>
  <si>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</si>
  <si>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</si>
  <si>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</si>
  <si>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</si>
  <si>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</si>
  <si>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</si>
  <si>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</si>
  <si>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</si>
  <si>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</si>
  <si>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</si>
  <si>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</si>
  <si>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</si>
  <si>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</si>
  <si>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</si>
  <si>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</si>
  <si>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</si>
  <si>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</si>
  <si>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</si>
  <si>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</si>
  <si>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</si>
  <si>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</si>
  <si>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</si>
  <si>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</si>
  <si>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</si>
  <si>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</si>
  <si>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</si>
  <si>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</si>
  <si>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</si>
  <si>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</si>
  <si>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</si>
  <si>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</si>
  <si>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</si>
  <si>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</si>
  <si>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</si>
  <si>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</si>
  <si>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</si>
  <si>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</si>
  <si>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</si>
  <si>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</si>
  <si>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</si>
  <si>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</si>
  <si>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</si>
  <si>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</si>
  <si>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</si>
  <si>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</si>
  <si>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</si>
  <si>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</si>
  <si>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</si>
  <si>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</si>
  <si>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</si>
  <si>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</si>
  <si>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</si>
  <si>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</si>
  <si>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</si>
  <si>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</si>
  <si>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</si>
  <si>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</si>
  <si>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</si>
  <si>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</si>
  <si>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</si>
  <si>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</si>
  <si>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</si>
  <si>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</si>
  <si>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</si>
  <si>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</si>
  <si>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</si>
  <si>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</si>
  <si>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</si>
  <si>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</si>
  <si>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</si>
  <si>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</si>
  <si>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</si>
  <si>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</si>
  <si>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</si>
  <si>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</si>
  <si>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</si>
  <si>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</si>
  <si>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</si>
  <si>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</si>
  <si>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</si>
  <si>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</si>
  <si>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</si>
  <si>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</si>
  <si>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</si>
  <si>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</si>
  <si>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</si>
  <si>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</si>
  <si>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</si>
  <si>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</si>
  <si>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</si>
  <si>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</si>
  <si>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</si>
  <si>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</si>
  <si>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</si>
  <si>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</si>
  <si>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</si>
  <si>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</si>
  <si>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</si>
  <si>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</si>
  <si>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</si>
  <si>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</si>
  <si>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</si>
  <si>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</si>
  <si>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</si>
  <si>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</si>
  <si>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</si>
  <si>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</si>
  <si>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</si>
  <si>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</si>
  <si>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</si>
  <si>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</si>
  <si>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</si>
  <si>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</si>
  <si>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</si>
  <si>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</si>
  <si>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</si>
  <si>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</si>
  <si>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</si>
  <si>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</si>
  <si>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</si>
  <si>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</si>
  <si>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</si>
  <si>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</si>
  <si>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</si>
  <si>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</si>
  <si>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</si>
  <si>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</si>
  <si>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</si>
  <si>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</si>
  <si>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</si>
  <si>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</si>
  <si>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</si>
  <si>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</si>
  <si>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</si>
  <si>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</si>
  <si>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</si>
  <si>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</si>
  <si>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</si>
  <si>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</si>
  <si>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</si>
  <si>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</si>
  <si>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</si>
  <si>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</si>
  <si>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</si>
  <si>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</si>
  <si>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</si>
  <si>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</si>
  <si>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</si>
  <si>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</si>
  <si>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</si>
  <si>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</si>
  <si>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</si>
  <si>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</si>
  <si>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</si>
  <si>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</si>
  <si>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</si>
  <si>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</si>
  <si>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</si>
  <si>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</si>
  <si>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</si>
  <si>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</si>
  <si>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</si>
  <si>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</si>
  <si>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</si>
  <si>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</si>
  <si>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</si>
  <si>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</si>
  <si>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</si>
  <si>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</si>
  <si>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</si>
  <si>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</si>
  <si>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</si>
  <si>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</si>
  <si>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</si>
  <si>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</si>
  <si>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</si>
  <si>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</si>
  <si>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</si>
  <si>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</si>
  <si>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</si>
  <si>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</si>
  <si>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</si>
  <si>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</si>
  <si>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</si>
  <si>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</si>
  <si>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</si>
  <si>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</si>
  <si>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</si>
  <si>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</si>
  <si>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</si>
  <si>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</si>
  <si>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</si>
  <si>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</si>
  <si>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</si>
  <si>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</si>
  <si>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</si>
  <si>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</si>
  <si>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</si>
  <si>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</si>
  <si>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</si>
  <si>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</si>
  <si>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</si>
  <si>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</si>
  <si>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</si>
  <si>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</si>
  <si>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</si>
  <si>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</si>
  <si>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</si>
  <si>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</si>
  <si>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</si>
  <si>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</si>
  <si>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</si>
  <si>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</si>
  <si>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</si>
  <si>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</si>
  <si>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</si>
  <si>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</si>
  <si>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</si>
  <si>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</si>
  <si>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</si>
  <si>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</si>
  <si>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</si>
  <si>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</si>
  <si>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</si>
  <si>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</si>
  <si>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</si>
  <si>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</si>
  <si>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</si>
  <si>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</si>
  <si>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</si>
  <si>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</si>
  <si>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</si>
  <si>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</si>
  <si>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</si>
  <si>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</si>
  <si>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</si>
  <si>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</si>
  <si>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</si>
  <si>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</si>
  <si>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</si>
  <si>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</si>
  <si>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</si>
  <si>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</si>
  <si>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</si>
  <si>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</si>
  <si>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</si>
  <si>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</si>
  <si>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</si>
  <si>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</si>
  <si>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</si>
  <si>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</si>
  <si>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</si>
  <si>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</si>
  <si>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</si>
  <si>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</si>
  <si>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</si>
  <si>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</si>
  <si>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</si>
  <si>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</si>
  <si>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</si>
  <si>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</si>
  <si>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</si>
  <si>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</si>
  <si>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</si>
  <si>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</si>
  <si>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</si>
  <si>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</si>
  <si>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</si>
  <si>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</si>
  <si>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</si>
  <si>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</si>
  <si>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</si>
  <si>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</si>
  <si>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</si>
  <si>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</si>
  <si>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</si>
  <si>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</si>
  <si>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</si>
  <si>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</si>
  <si>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</si>
  <si>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</si>
  <si>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</si>
  <si>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</si>
  <si>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</si>
  <si>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</si>
  <si>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</si>
  <si>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</si>
  <si>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</si>
  <si>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</si>
  <si>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</si>
  <si>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</si>
  <si>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</si>
  <si>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</si>
  <si>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</si>
  <si>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</si>
  <si>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</si>
  <si>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</si>
  <si>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</si>
  <si>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</si>
  <si>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</si>
  <si>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</si>
  <si>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</si>
  <si>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</si>
  <si>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</si>
  <si>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</si>
  <si>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</si>
  <si>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</si>
  <si>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</si>
  <si>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</si>
  <si>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</si>
  <si>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</si>
  <si>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</si>
  <si>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</si>
  <si>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</si>
  <si>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</si>
  <si>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</si>
  <si>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</si>
  <si>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</si>
  <si>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</si>
  <si>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</si>
  <si>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</si>
  <si>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</si>
  <si>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</si>
  <si>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</si>
  <si>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</si>
  <si>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</si>
  <si>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</si>
  <si>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</si>
  <si>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</si>
  <si>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</si>
  <si>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</si>
  <si>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</si>
  <si>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</si>
  <si>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</si>
  <si>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</si>
  <si>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</si>
  <si>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</si>
  <si>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</si>
  <si>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</si>
  <si>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</si>
  <si>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</si>
  <si>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</si>
  <si>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</si>
  <si>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</si>
  <si>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</si>
  <si>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</si>
  <si>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</si>
  <si>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</si>
  <si>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</si>
  <si>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</si>
  <si>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</si>
  <si>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</si>
  <si>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</si>
  <si>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</si>
  <si>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</si>
  <si>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</si>
  <si>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</si>
  <si>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</si>
  <si>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</si>
  <si>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</si>
  <si>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</si>
  <si>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</si>
  <si>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</si>
  <si>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</si>
  <si>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</si>
  <si>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</si>
  <si>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</si>
  <si>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</si>
  <si>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</si>
  <si>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</si>
  <si>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</si>
  <si>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</si>
  <si>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</si>
  <si>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</si>
  <si>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</si>
  <si>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</si>
  <si>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</si>
  <si>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</si>
  <si>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</si>
  <si>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</si>
  <si>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</si>
  <si>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</si>
  <si>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</si>
  <si>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</si>
  <si>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</si>
  <si>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</si>
  <si>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</si>
  <si>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</si>
  <si>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</si>
  <si>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</si>
  <si>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</si>
  <si>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</si>
  <si>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</si>
  <si>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</si>
  <si>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</si>
  <si>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</si>
  <si>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</si>
  <si>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</si>
  <si>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</si>
  <si>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</si>
  <si>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</si>
  <si>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</si>
  <si>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</si>
  <si>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</si>
  <si>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</si>
  <si>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</si>
  <si>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</si>
  <si>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</si>
  <si>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</si>
  <si>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</si>
  <si>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</si>
  <si>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</si>
  <si>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</si>
  <si>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</si>
  <si>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</si>
  <si>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</si>
  <si>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</si>
  <si>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</si>
  <si>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</si>
  <si>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</si>
  <si>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</si>
  <si>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</si>
  <si>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</si>
  <si>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</si>
  <si>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</si>
  <si>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</si>
  <si>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</si>
  <si>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</si>
  <si>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</si>
  <si>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</si>
  <si>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</si>
  <si>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</si>
  <si>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</si>
  <si>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</si>
  <si>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</si>
  <si>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</si>
  <si>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</si>
  <si>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</si>
  <si>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</si>
  <si>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</si>
  <si>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</si>
  <si>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</si>
  <si>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</si>
  <si>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</si>
  <si>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</si>
  <si>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</si>
  <si>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</si>
  <si>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</si>
  <si>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</si>
  <si>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</si>
  <si>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</si>
  <si>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</si>
  <si>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</si>
  <si>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</si>
  <si>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</si>
  <si>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</si>
  <si>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</si>
  <si>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</si>
  <si>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</si>
  <si>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</si>
  <si>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</si>
  <si>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</si>
  <si>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</si>
  <si>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</si>
  <si>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</si>
  <si>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</si>
  <si>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</si>
  <si>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</si>
  <si>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</si>
  <si>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</si>
  <si>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</si>
  <si>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</si>
  <si>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</si>
  <si>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</si>
  <si>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</si>
  <si>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</si>
  <si>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</si>
  <si>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</si>
  <si>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</si>
  <si>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</si>
  <si>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</si>
  <si>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</si>
  <si>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</si>
  <si>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</si>
  <si>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</si>
  <si>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</si>
  <si>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</si>
  <si>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</si>
  <si>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</si>
  <si>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</si>
  <si>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</si>
  <si>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</si>
  <si>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</si>
  <si>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</si>
  <si>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</si>
  <si>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</si>
  <si>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</si>
  <si>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</si>
  <si>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</si>
  <si>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</si>
  <si>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</si>
  <si>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</si>
  <si>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</si>
  <si>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</si>
  <si>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</si>
  <si>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</si>
  <si>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</si>
  <si>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</si>
  <si>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</si>
  <si>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</si>
  <si>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</si>
  <si>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</si>
  <si>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</si>
  <si>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</si>
  <si>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</si>
  <si>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</si>
  <si>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</si>
  <si>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</si>
  <si>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</si>
  <si>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</si>
  <si>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</si>
  <si>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</si>
  <si>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</si>
  <si>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</si>
  <si>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</si>
  <si>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</si>
  <si>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</si>
  <si>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</si>
  <si>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</si>
  <si>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</si>
  <si>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</si>
  <si>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</si>
  <si>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</si>
  <si>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</si>
  <si>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</si>
  <si>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</si>
  <si>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</si>
  <si>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</si>
  <si>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</si>
  <si>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</si>
  <si>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</si>
  <si>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</si>
  <si>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</si>
  <si>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</si>
  <si>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</si>
  <si>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</si>
  <si>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</si>
  <si>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</si>
  <si>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</si>
  <si>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</si>
  <si>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</si>
  <si>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</si>
  <si>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</si>
  <si>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</si>
  <si>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</si>
  <si>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</si>
  <si>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</si>
  <si>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</si>
  <si>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</si>
  <si>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</si>
  <si>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</si>
  <si>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</si>
  <si>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</si>
  <si>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</si>
  <si>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</si>
  <si>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</si>
  <si>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</si>
  <si>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</si>
  <si>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</si>
  <si>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</si>
  <si>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</si>
  <si>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</si>
  <si>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</si>
  <si>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</si>
  <si>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</si>
  <si>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</si>
  <si>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</si>
  <si>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</si>
  <si>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</si>
  <si>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</si>
  <si>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</si>
  <si>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</si>
  <si>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</si>
  <si>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</si>
  <si>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</si>
  <si>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</si>
  <si>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</si>
  <si>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</si>
  <si>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</si>
  <si>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</si>
  <si>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</si>
  <si>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</si>
  <si>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</si>
  <si>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</si>
  <si>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</si>
  <si>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</si>
  <si>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</si>
  <si>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</si>
  <si>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</si>
  <si>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</si>
  <si>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</si>
  <si>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</si>
  <si>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</si>
  <si>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</si>
  <si>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</si>
  <si>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</si>
  <si>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</si>
  <si>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</si>
  <si>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</si>
  <si>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</si>
  <si>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</si>
  <si>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</si>
  <si>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</si>
  <si>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</si>
  <si>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</si>
  <si>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</si>
  <si>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</si>
  <si>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</si>
  <si>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</si>
  <si>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</si>
  <si>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</si>
  <si>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</si>
  <si>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</si>
  <si>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</si>
  <si>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</si>
  <si>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</si>
  <si>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</si>
  <si>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</si>
  <si>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</si>
  <si>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</si>
  <si>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</si>
  <si>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</si>
  <si>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</si>
  <si>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</si>
  <si>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</si>
  <si>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</si>
  <si>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</si>
  <si>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</si>
  <si>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</si>
  <si>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</si>
  <si>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</si>
  <si>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</si>
  <si>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</si>
  <si>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</si>
  <si>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</si>
  <si>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</si>
  <si>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</si>
  <si>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</si>
  <si>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</si>
  <si>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</si>
  <si>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</si>
  <si>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</si>
  <si>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</si>
  <si>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</si>
  <si>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</si>
  <si>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</si>
  <si>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</si>
  <si>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</si>
  <si>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</si>
  <si>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</si>
  <si>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</si>
  <si>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</si>
  <si>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</si>
  <si>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</si>
  <si>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</si>
  <si>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</si>
  <si>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</si>
  <si>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</si>
  <si>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</si>
  <si>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</si>
  <si>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</si>
  <si>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</si>
  <si>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</si>
  <si>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</si>
  <si>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</si>
  <si>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</si>
  <si>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</si>
  <si>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</si>
  <si>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</si>
  <si>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</si>
  <si>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</si>
  <si>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</si>
  <si>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</si>
  <si>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</si>
  <si>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</si>
  <si>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</si>
  <si>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</si>
  <si>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</si>
  <si>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</si>
  <si>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</si>
  <si>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</si>
  <si>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</si>
  <si>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</si>
  <si>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</si>
  <si>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</si>
  <si>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</si>
  <si>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</si>
  <si>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</si>
  <si>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</si>
  <si>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</si>
  <si>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</si>
  <si>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</si>
  <si>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</si>
  <si>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</si>
  <si>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</si>
  <si>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</si>
  <si>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</si>
  <si>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</si>
  <si>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</si>
  <si>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</si>
  <si>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</si>
  <si>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</si>
  <si>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</si>
  <si>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</si>
  <si>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</si>
  <si>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</si>
  <si>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</si>
  <si>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</si>
  <si>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</si>
  <si>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</si>
  <si>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</si>
  <si>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</si>
  <si>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</si>
  <si>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</si>
  <si>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</si>
  <si>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</si>
  <si>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</si>
  <si>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</si>
  <si>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</si>
  <si>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</si>
  <si>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</si>
  <si>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</si>
  <si>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</si>
  <si>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</si>
  <si>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</si>
  <si>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</si>
  <si>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</si>
  <si>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</si>
  <si>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</si>
  <si>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</si>
  <si>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</si>
  <si>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</si>
  <si>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</si>
  <si>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</si>
  <si>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</si>
  <si>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</si>
  <si>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</si>
  <si>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</si>
  <si>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</si>
  <si>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</si>
  <si>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</si>
  <si>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</si>
  <si>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</si>
  <si>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</si>
  <si>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</si>
  <si>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</si>
  <si>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</si>
  <si>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</si>
  <si>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</si>
  <si>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</si>
  <si>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</si>
  <si>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</si>
  <si>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</si>
  <si>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</si>
  <si>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</si>
  <si>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</si>
  <si>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</si>
  <si>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</si>
  <si>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</si>
  <si>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</si>
  <si>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</si>
  <si>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</si>
  <si>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</si>
  <si>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</si>
  <si>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</si>
  <si>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</si>
  <si>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</si>
  <si>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</si>
  <si>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</si>
  <si>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</si>
  <si>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</si>
  <si>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</si>
  <si>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</si>
  <si>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</si>
  <si>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</si>
  <si>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</si>
  <si>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</si>
  <si>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</si>
  <si>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</si>
  <si>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</si>
  <si>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</si>
  <si>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</si>
  <si>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</si>
  <si>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</si>
  <si>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</si>
  <si>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</si>
  <si>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</si>
  <si>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</si>
  <si>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</si>
  <si>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</si>
  <si>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</si>
  <si>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</si>
  <si>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</si>
  <si>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</si>
  <si>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</si>
  <si>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</si>
  <si>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</si>
  <si>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</si>
  <si>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</si>
  <si>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</si>
  <si>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</si>
  <si>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</si>
  <si>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</si>
  <si>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</si>
  <si>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</si>
  <si>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</si>
  <si>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</si>
  <si>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</si>
  <si>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</si>
  <si>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</si>
  <si>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</si>
  <si>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</si>
  <si>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</si>
  <si>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</si>
  <si>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</si>
  <si>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</si>
  <si>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</si>
  <si>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</si>
  <si>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</si>
  <si>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</si>
  <si>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</si>
  <si>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</si>
  <si>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</si>
  <si>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</si>
  <si>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</si>
  <si>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</si>
  <si>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</si>
  <si>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</si>
  <si>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</si>
  <si>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</si>
  <si>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</si>
  <si>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</si>
  <si>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</si>
  <si>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</si>
  <si>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</si>
  <si>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</si>
  <si>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</si>
  <si>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</si>
  <si>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</si>
  <si>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</si>
  <si>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</si>
  <si>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</si>
  <si>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</si>
  <si>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</si>
  <si>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</si>
  <si>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</si>
  <si>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</si>
  <si>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</si>
  <si>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</si>
  <si>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</si>
  <si>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</si>
  <si>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</si>
  <si>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</si>
  <si>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</si>
  <si>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</si>
  <si>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</si>
  <si>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</si>
  <si>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</si>
  <si>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</si>
  <si>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</si>
  <si>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</si>
  <si>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</si>
  <si>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</si>
  <si>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</si>
  <si>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</si>
  <si>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</si>
  <si>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</si>
  <si>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</si>
  <si>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</si>
  <si>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</si>
  <si>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</si>
  <si>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</si>
  <si>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</si>
  <si>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</si>
  <si>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</si>
  <si>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</si>
  <si>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</si>
  <si>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</si>
  <si>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</si>
  <si>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</si>
  <si>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</si>
  <si>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</si>
  <si>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</si>
  <si>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</si>
  <si>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</si>
  <si>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</si>
  <si>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</si>
  <si>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</si>
  <si>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</si>
  <si>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</si>
  <si>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</si>
  <si>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</si>
  <si>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</si>
  <si>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</si>
  <si>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</si>
  <si>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</si>
  <si>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</si>
  <si>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</si>
  <si>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</si>
  <si>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</si>
  <si>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</si>
  <si>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</si>
  <si>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</si>
  <si>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</si>
  <si>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</si>
  <si>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</si>
  <si>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</si>
  <si>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</si>
  <si>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</si>
  <si>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</si>
  <si>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</si>
  <si>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</si>
  <si>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</si>
  <si>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</si>
  <si>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</si>
  <si>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</si>
  <si>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</si>
  <si>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</si>
  <si>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</si>
  <si>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</si>
  <si>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</si>
  <si>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</si>
  <si>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</si>
  <si>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</si>
  <si>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</si>
  <si>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</si>
  <si>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</si>
  <si>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</si>
  <si>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</si>
  <si>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</si>
  <si>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</si>
  <si>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</si>
  <si>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</si>
  <si>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</si>
  <si>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</si>
  <si>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</si>
  <si>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</si>
  <si>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</si>
  <si>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</si>
  <si>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</si>
  <si>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</si>
  <si>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</si>
  <si>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</si>
  <si>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</si>
  <si>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</si>
  <si>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</si>
  <si>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</si>
  <si>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</si>
  <si>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</si>
  <si>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</si>
  <si>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</si>
  <si>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</si>
  <si>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</si>
  <si>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</si>
  <si>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</si>
  <si>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</si>
  <si>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</si>
  <si>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</si>
  <si>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</si>
  <si>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</si>
  <si>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</si>
  <si>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</si>
  <si>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</si>
  <si>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</si>
  <si>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</si>
  <si>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</si>
  <si>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</si>
  <si>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</si>
  <si>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</si>
  <si>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</si>
  <si>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</si>
  <si>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</si>
  <si>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</si>
  <si>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</si>
  <si>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</si>
  <si>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</si>
  <si>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</si>
  <si>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</si>
  <si>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</si>
  <si>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</si>
  <si>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</si>
  <si>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</si>
  <si>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</si>
  <si>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</si>
  <si>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</si>
  <si>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</si>
  <si>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</si>
  <si>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</si>
  <si>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</si>
  <si>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</si>
  <si>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</si>
  <si>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</si>
  <si>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</si>
  <si>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</si>
  <si>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</si>
  <si>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</si>
  <si>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</si>
  <si>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</si>
  <si>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</si>
  <si>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</si>
  <si>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</si>
  <si>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</si>
  <si>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</si>
  <si>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</si>
  <si>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</si>
  <si>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</si>
  <si>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</si>
  <si>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</si>
  <si>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</si>
  <si>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</si>
  <si>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</si>
  <si>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</si>
  <si>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</si>
  <si>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</si>
  <si>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</si>
  <si>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</si>
  <si>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</si>
  <si>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</si>
  <si>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</si>
  <si>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</si>
  <si>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</si>
  <si>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</si>
  <si>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</si>
  <si>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</si>
  <si>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</si>
  <si>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</si>
  <si>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</si>
  <si>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</si>
  <si>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</si>
  <si>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</si>
  <si>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</si>
  <si>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</si>
  <si>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</si>
  <si>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</si>
  <si>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</si>
  <si>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</si>
  <si>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</si>
  <si>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</si>
  <si>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</si>
  <si>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</si>
  <si>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</si>
  <si>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</si>
  <si>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</si>
  <si>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</si>
  <si>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</si>
  <si>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</si>
  <si>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</si>
  <si>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</si>
  <si>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</si>
  <si>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</si>
  <si>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</si>
  <si>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</si>
  <si>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</si>
  <si>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</si>
  <si>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</si>
  <si>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</si>
  <si>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</si>
  <si>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</si>
  <si>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</si>
  <si>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</si>
  <si>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</si>
  <si>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</si>
  <si>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</si>
  <si>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</si>
  <si>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</si>
  <si>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</si>
  <si>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</si>
  <si>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</si>
  <si>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</si>
  <si>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</si>
  <si>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</si>
  <si>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</si>
  <si>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</si>
  <si>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</si>
  <si>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</si>
  <si>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</si>
  <si>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</si>
  <si>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</si>
  <si>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</si>
  <si>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</si>
  <si>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</si>
  <si>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</si>
  <si>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</si>
  <si>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</si>
  <si>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</si>
  <si>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</si>
  <si>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</si>
  <si>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</si>
  <si>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</si>
  <si>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</si>
  <si>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</si>
  <si>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</si>
  <si>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</si>
  <si>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</si>
  <si>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</si>
  <si>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</si>
  <si>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</si>
  <si>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</si>
  <si>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</si>
  <si>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</si>
  <si>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</si>
  <si>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</si>
  <si>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</si>
  <si>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</si>
  <si>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</si>
  <si>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</si>
  <si>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</si>
  <si>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</si>
  <si>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</si>
  <si>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</si>
  <si>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</si>
  <si>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</si>
  <si>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</si>
  <si>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</si>
  <si>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</si>
  <si>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</si>
  <si>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</si>
  <si>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</si>
  <si>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</si>
  <si>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</si>
  <si>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</si>
  <si>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</si>
  <si>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</si>
  <si>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</si>
  <si>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</si>
  <si>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</si>
  <si>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</si>
  <si>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</si>
  <si>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</si>
  <si>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</si>
  <si>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</si>
  <si>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</si>
  <si>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</si>
  <si>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</si>
  <si>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</si>
  <si>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</si>
  <si>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</si>
  <si>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</si>
  <si>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</si>
  <si>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</si>
  <si>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</si>
  <si>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</si>
  <si>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</si>
  <si>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</si>
  <si>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</si>
  <si>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</si>
  <si>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</si>
  <si>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</si>
  <si>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</si>
  <si>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</si>
  <si>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</si>
  <si>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</si>
  <si>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</si>
  <si>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</si>
  <si>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</si>
  <si>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</si>
  <si>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</si>
  <si>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</si>
  <si>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</si>
  <si>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</si>
  <si>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</si>
  <si>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</si>
  <si>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</si>
  <si>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</si>
  <si>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</si>
  <si>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</si>
  <si>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</si>
  <si>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</si>
  <si>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</si>
  <si>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</si>
  <si>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</si>
  <si>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</si>
  <si>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</si>
  <si>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</si>
  <si>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</si>
  <si>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</si>
  <si>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</si>
  <si>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</si>
  <si>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</si>
  <si>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</si>
  <si>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</si>
  <si>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</si>
  <si>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</si>
  <si>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</si>
  <si>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</si>
  <si>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</si>
  <si>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</si>
  <si>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</si>
  <si>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</si>
  <si>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</si>
  <si>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</si>
  <si>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</si>
  <si>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</si>
  <si>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</si>
  <si>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</si>
  <si>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</si>
  <si>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</si>
  <si>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</si>
  <si>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</si>
  <si>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</si>
  <si>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</si>
  <si>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</si>
  <si>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</si>
  <si>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</si>
  <si>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</si>
  <si>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</si>
  <si>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</si>
  <si>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</si>
  <si>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</si>
  <si>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</si>
  <si>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</si>
  <si>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</si>
  <si>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</si>
  <si>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</si>
  <si>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</si>
  <si>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</si>
  <si>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</si>
  <si>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</si>
  <si>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</si>
  <si>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</si>
  <si>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</si>
  <si>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</si>
  <si>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</si>
  <si>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</si>
  <si>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</si>
  <si>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</si>
  <si>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</si>
  <si>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</si>
  <si>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</si>
  <si>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</si>
  <si>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</si>
  <si>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</si>
  <si>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</si>
  <si>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</si>
  <si>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</si>
  <si>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</si>
  <si>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</si>
  <si>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</si>
  <si>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</si>
  <si>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</si>
  <si>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</si>
  <si>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</si>
  <si>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</si>
  <si>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</si>
  <si>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</si>
  <si>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</si>
  <si>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</si>
  <si>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</si>
  <si>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</si>
  <si>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</si>
  <si>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</si>
  <si>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</si>
  <si>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</si>
  <si>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</si>
  <si>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</si>
  <si>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</si>
  <si>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</si>
  <si>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</si>
  <si>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</si>
  <si>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</si>
  <si>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</si>
  <si>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</si>
  <si>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</si>
  <si>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</si>
  <si>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</si>
  <si>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</si>
  <si>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</si>
  <si>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</si>
  <si>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</si>
  <si>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</si>
  <si>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</si>
  <si>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</si>
  <si>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</si>
  <si>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</si>
  <si>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</si>
  <si>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</si>
  <si>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</si>
  <si>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</si>
  <si>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</si>
  <si>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</si>
  <si>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</si>
  <si>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</si>
  <si>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</si>
  <si>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</si>
  <si>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</si>
  <si>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</si>
  <si>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</si>
  <si>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</si>
  <si>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</si>
  <si>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</si>
  <si>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</si>
  <si>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</si>
  <si>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</si>
  <si>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</si>
  <si>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</si>
  <si>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</si>
  <si>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</si>
  <si>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</si>
  <si>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</si>
  <si>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</si>
  <si>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</si>
  <si>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</si>
  <si>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</si>
  <si>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</si>
  <si>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</si>
  <si>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</si>
  <si>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</si>
  <si>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</si>
  <si>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</si>
  <si>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</si>
  <si>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</si>
  <si>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</si>
  <si>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</si>
  <si>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</si>
  <si>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</si>
  <si>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</si>
  <si>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</si>
  <si>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</si>
  <si>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</si>
  <si>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</si>
  <si>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</si>
  <si>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</si>
  <si>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</si>
  <si>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</si>
  <si>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</si>
  <si>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</si>
  <si>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</si>
  <si>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</si>
  <si>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</si>
  <si>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</si>
  <si>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</si>
  <si>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</si>
  <si>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</si>
  <si>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</si>
  <si>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</si>
  <si>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</si>
  <si>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</si>
  <si>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</si>
  <si>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</si>
  <si>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</si>
  <si>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</si>
  <si>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</si>
  <si>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</si>
  <si>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</si>
  <si>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</si>
  <si>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</si>
  <si>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</si>
  <si>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</si>
  <si>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</si>
  <si>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</si>
  <si>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</si>
  <si>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</si>
  <si>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</si>
  <si>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</si>
  <si>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</si>
  <si>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</si>
  <si>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</si>
  <si>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</si>
  <si>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</si>
  <si>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</si>
  <si>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</si>
  <si>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</si>
  <si>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</si>
  <si>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</si>
  <si>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</si>
  <si>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</si>
  <si>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</si>
  <si>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</si>
  <si>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</si>
  <si>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</si>
  <si>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</si>
  <si>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</si>
  <si>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</si>
  <si>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</si>
  <si>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</si>
  <si>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</si>
  <si>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</si>
  <si>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</si>
  <si>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</si>
  <si>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</si>
  <si>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</si>
  <si>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</si>
  <si>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</si>
  <si>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</si>
  <si>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</si>
  <si>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</si>
  <si>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</si>
  <si>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</si>
  <si>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</si>
  <si>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</si>
  <si>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</si>
  <si>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</si>
  <si>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</si>
  <si>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</si>
  <si>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</si>
  <si>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</si>
  <si>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</si>
  <si>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</si>
  <si>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</si>
  <si>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</si>
  <si>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</si>
  <si>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</si>
  <si>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</si>
  <si>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</si>
  <si>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</si>
  <si>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</si>
  <si>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</si>
  <si>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</si>
  <si>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</si>
  <si>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</si>
  <si>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</si>
  <si>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</si>
  <si>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</si>
  <si>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</si>
  <si>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</si>
  <si>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</si>
  <si>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</si>
  <si>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</si>
  <si>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</si>
  <si>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</si>
  <si>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</si>
  <si>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</si>
  <si>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</si>
  <si>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</si>
  <si>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</si>
  <si>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</si>
  <si>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</si>
  <si>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</si>
  <si>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</si>
  <si>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</si>
  <si>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</si>
  <si>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</si>
  <si>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</si>
  <si>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</si>
  <si>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</si>
  <si>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</si>
  <si>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</si>
  <si>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</si>
  <si>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</si>
  <si>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</si>
  <si>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</si>
  <si>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</si>
  <si>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</si>
  <si>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</si>
  <si>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</si>
  <si>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</si>
  <si>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</si>
  <si>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</si>
  <si>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</si>
  <si>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</si>
  <si>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</si>
  <si>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</si>
  <si>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</si>
  <si>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</si>
  <si>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</si>
  <si>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</si>
  <si>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</si>
  <si>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</si>
  <si>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</si>
  <si>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</si>
  <si>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</si>
  <si>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</si>
  <si>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</si>
  <si>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</si>
  <si>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</si>
  <si>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</si>
  <si>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</si>
  <si>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</si>
  <si>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</si>
  <si>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</si>
  <si>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</si>
  <si>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</si>
  <si>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</si>
  <si>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</si>
  <si>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</si>
  <si>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</si>
  <si>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</si>
  <si>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</si>
  <si>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</si>
  <si>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</si>
  <si>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</si>
  <si>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</si>
  <si>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</si>
  <si>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</si>
  <si>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</si>
  <si>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</si>
  <si>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</si>
  <si>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</si>
  <si>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</si>
  <si>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</si>
  <si>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</si>
  <si>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</si>
  <si>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</si>
  <si>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</si>
  <si>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</si>
  <si>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</si>
  <si>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</si>
  <si>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</si>
  <si>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</si>
  <si>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</si>
  <si>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</si>
  <si>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</si>
  <si>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</si>
  <si>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</si>
  <si>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</si>
  <si>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</si>
  <si>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</si>
  <si>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</si>
  <si>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</si>
  <si>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</si>
  <si>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</si>
  <si>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</si>
  <si>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</si>
  <si>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</si>
  <si>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</si>
  <si>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</si>
  <si>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</si>
  <si>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</si>
  <si>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</si>
  <si>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</si>
  <si>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</si>
  <si>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</si>
  <si>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</si>
  <si>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</si>
  <si>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</si>
  <si>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</si>
  <si>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</si>
  <si>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</si>
  <si>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</si>
  <si>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</si>
  <si>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</si>
  <si>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</si>
  <si>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</si>
  <si>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</si>
  <si>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</si>
  <si>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</si>
  <si>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</si>
  <si>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</si>
  <si>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</si>
  <si>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</si>
  <si>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</si>
  <si>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</si>
  <si>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</si>
  <si>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</si>
  <si>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</si>
  <si>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</si>
  <si>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</si>
  <si>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</si>
  <si>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</si>
  <si>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</si>
  <si>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</si>
  <si>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</si>
  <si>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</si>
  <si>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</si>
  <si>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</si>
  <si>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</si>
  <si>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</si>
  <si>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</si>
  <si>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</si>
  <si>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</si>
  <si>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</si>
  <si>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</si>
  <si>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</si>
  <si>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</si>
  <si>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</si>
  <si>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</si>
  <si>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</si>
  <si>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</si>
  <si>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</si>
  <si>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</si>
  <si>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</si>
  <si>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</si>
  <si>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</si>
  <si>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</si>
  <si>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</si>
  <si>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</si>
  <si>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</si>
  <si>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</si>
  <si>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</si>
  <si>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</si>
  <si>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</si>
  <si>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</si>
  <si>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</si>
  <si>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</si>
  <si>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</si>
  <si>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</si>
  <si>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</si>
  <si>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</si>
  <si>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</si>
  <si>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</si>
  <si>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</si>
  <si>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</si>
  <si>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</si>
  <si>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</si>
  <si>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</si>
  <si>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</si>
  <si>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</si>
  <si>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</si>
  <si>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</si>
  <si>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</si>
  <si>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</si>
  <si>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</si>
  <si>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</si>
  <si>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</si>
  <si>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</si>
  <si>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</si>
  <si>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</si>
  <si>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</si>
  <si>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</si>
  <si>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</si>
  <si>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</si>
  <si>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</si>
  <si>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</si>
  <si>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</si>
  <si>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</si>
  <si>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</si>
  <si>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</si>
  <si>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</si>
  <si>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</si>
  <si>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</si>
  <si>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</si>
  <si>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</si>
  <si>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</si>
  <si>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</si>
  <si>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</si>
  <si>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</si>
  <si>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</si>
  <si>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</si>
  <si>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</si>
  <si>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</si>
  <si>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</si>
  <si>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</si>
  <si>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</si>
  <si>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</si>
  <si>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</si>
  <si>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</si>
  <si>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</si>
  <si>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</si>
  <si>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</si>
  <si>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</si>
  <si>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</si>
  <si>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</si>
  <si>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</si>
  <si>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</si>
  <si>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</si>
  <si>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</si>
  <si>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</si>
  <si>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</si>
  <si>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</si>
  <si>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</si>
  <si>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</si>
  <si>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</si>
  <si>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</si>
  <si>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</si>
  <si>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</si>
  <si>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</si>
  <si>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</si>
  <si>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</si>
  <si>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</si>
  <si>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</si>
  <si>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</si>
  <si>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</si>
  <si>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</si>
  <si>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</si>
  <si>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</si>
  <si>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</si>
  <si>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</si>
  <si>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</si>
  <si>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</si>
  <si>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</si>
  <si>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</si>
  <si>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</si>
  <si>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</si>
  <si>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</si>
  <si>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</si>
  <si>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</si>
  <si>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</si>
  <si>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</si>
  <si>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</si>
  <si>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</si>
  <si>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</si>
  <si>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</si>
  <si>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</si>
  <si>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</si>
  <si>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</si>
  <si>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</si>
  <si>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</si>
  <si>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</si>
  <si>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</si>
  <si>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</si>
  <si>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</si>
  <si>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</si>
  <si>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</si>
  <si>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</si>
  <si>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</si>
  <si>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</si>
  <si>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</si>
  <si>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</si>
  <si>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</si>
  <si>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</si>
  <si>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</si>
  <si>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</si>
  <si>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</si>
  <si>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</si>
  <si>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</si>
  <si>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</si>
  <si>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</si>
  <si>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</si>
  <si>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</si>
  <si>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</si>
  <si>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</si>
  <si>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</si>
  <si>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</si>
  <si>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</si>
  <si>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</si>
  <si>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</si>
  <si>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</si>
  <si>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</si>
  <si>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</si>
  <si>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</si>
  <si>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</si>
  <si>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</si>
  <si>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</si>
  <si>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</si>
  <si>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</si>
  <si>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</si>
  <si>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</si>
  <si>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</si>
  <si>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</si>
  <si>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</si>
  <si>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</si>
  <si>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</si>
  <si>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</si>
  <si>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</si>
  <si>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</si>
  <si>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</si>
  <si>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</si>
  <si>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</si>
  <si>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</si>
  <si>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</si>
  <si>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</si>
  <si>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</si>
  <si>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</si>
  <si>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</si>
  <si>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</si>
  <si>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</si>
  <si>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</si>
  <si>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</si>
  <si>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</si>
  <si>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</si>
  <si>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</si>
  <si>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</si>
  <si>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</si>
  <si>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</si>
  <si>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</si>
  <si>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</si>
  <si>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</si>
  <si>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</si>
  <si>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</si>
  <si>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</si>
  <si>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</si>
  <si>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</si>
  <si>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</si>
  <si>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</si>
  <si>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</si>
  <si>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</si>
  <si>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</si>
  <si>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</si>
  <si>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</si>
  <si>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</si>
  <si>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</si>
  <si>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</si>
  <si>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</si>
  <si>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</si>
  <si>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</si>
  <si>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</si>
  <si>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</si>
  <si>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</si>
  <si>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</si>
  <si>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</si>
  <si>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</si>
  <si>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</si>
  <si>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</si>
  <si>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</si>
  <si>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</si>
  <si>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</si>
  <si>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</si>
  <si>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</si>
  <si>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</si>
  <si>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</si>
  <si>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</si>
  <si>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</si>
  <si>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</si>
  <si>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</si>
  <si>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</si>
  <si>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</si>
  <si>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</si>
  <si>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</si>
  <si>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</si>
  <si>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</si>
  <si>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</si>
  <si>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</si>
  <si>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</si>
  <si>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</si>
  <si>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</si>
  <si>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</si>
  <si>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</si>
  <si>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</si>
  <si>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</si>
  <si>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</si>
  <si>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</si>
  <si>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</si>
  <si>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</si>
  <si>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</si>
  <si>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</si>
  <si>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</si>
  <si>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</si>
  <si>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</si>
  <si>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</si>
  <si>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</si>
  <si>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</si>
  <si>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</si>
  <si>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</si>
  <si>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</si>
  <si>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</si>
  <si>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</si>
  <si>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</si>
  <si>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</si>
  <si>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</si>
  <si>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</si>
  <si>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</si>
  <si>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</si>
  <si>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</si>
  <si>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</si>
  <si>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</si>
  <si>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</si>
  <si>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</si>
  <si>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</si>
  <si>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</si>
  <si>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</si>
  <si>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</si>
  <si>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</si>
  <si>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</si>
  <si>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</si>
  <si>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</si>
  <si>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</si>
  <si>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</si>
  <si>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</si>
  <si>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</si>
  <si>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</si>
  <si>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</si>
  <si>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</si>
  <si>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</si>
  <si>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</si>
  <si>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</si>
  <si>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</si>
  <si>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</si>
  <si>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</si>
  <si>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</si>
  <si>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</si>
  <si>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</si>
  <si>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</si>
  <si>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</si>
  <si>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</si>
  <si>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</si>
  <si>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</si>
  <si>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</si>
  <si>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</si>
  <si>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</si>
  <si>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</si>
  <si>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</si>
  <si>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</si>
  <si>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</si>
  <si>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</si>
  <si>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</si>
  <si>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</si>
  <si>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</si>
  <si>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</si>
  <si>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</si>
  <si>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</si>
  <si>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</si>
  <si>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</si>
  <si>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</si>
  <si>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</si>
  <si>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</si>
  <si>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</si>
  <si>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</si>
  <si>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</si>
  <si>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</si>
  <si>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</si>
  <si>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</si>
  <si>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</si>
  <si>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</si>
  <si>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</si>
  <si>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</si>
  <si>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</si>
  <si>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</si>
  <si>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</si>
  <si>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</si>
  <si>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</si>
  <si>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</si>
  <si>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</si>
  <si>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</si>
  <si>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</si>
  <si>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</si>
  <si>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</si>
  <si>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</si>
  <si>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</si>
  <si>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</si>
  <si>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</si>
  <si>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</si>
  <si>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</si>
  <si>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</si>
  <si>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</si>
  <si>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</si>
  <si>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</si>
  <si>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</si>
  <si>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</si>
  <si>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</si>
  <si>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</si>
  <si>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</si>
  <si>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</si>
  <si>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</si>
  <si>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</si>
  <si>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</si>
  <si>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</si>
  <si>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</si>
  <si>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</si>
  <si>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</si>
  <si>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</si>
  <si>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</si>
  <si>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</si>
  <si>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</si>
  <si>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</si>
  <si>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</si>
  <si>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</si>
  <si>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</si>
  <si>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</si>
  <si>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</si>
  <si>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</si>
  <si>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</si>
  <si>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</si>
  <si>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</si>
  <si>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</si>
  <si>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</si>
  <si>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</si>
  <si>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</si>
  <si>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</si>
  <si>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</si>
  <si>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</si>
  <si>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</si>
  <si>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</si>
  <si>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</si>
  <si>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</si>
  <si>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</si>
  <si>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</si>
  <si>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</si>
  <si>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</si>
  <si>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</si>
  <si>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</si>
  <si>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</si>
  <si>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</si>
  <si>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</si>
  <si>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</si>
  <si>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</si>
  <si>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</si>
  <si>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</si>
  <si>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</si>
  <si>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</si>
  <si>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</si>
  <si>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</si>
  <si>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</si>
  <si>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</si>
  <si>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</si>
  <si>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</si>
  <si>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</si>
  <si>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</si>
  <si>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</si>
  <si>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</si>
  <si>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</si>
  <si>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</si>
  <si>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</si>
  <si>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</si>
  <si>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</si>
  <si>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</si>
  <si>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</si>
  <si>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</si>
  <si>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</si>
  <si>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</si>
  <si>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</si>
  <si>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</si>
  <si>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</si>
  <si>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</si>
  <si>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</si>
  <si>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</si>
  <si>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</si>
  <si>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</si>
  <si>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</si>
  <si>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</si>
  <si>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</si>
  <si>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</si>
  <si>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</si>
  <si>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</si>
  <si>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</si>
  <si>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</si>
  <si>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</si>
  <si>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</si>
  <si>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</si>
  <si>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</si>
  <si>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</si>
  <si>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</si>
  <si>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</si>
  <si>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</si>
  <si>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</si>
  <si>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</si>
  <si>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</si>
  <si>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</si>
  <si>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</si>
  <si>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</si>
  <si>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</si>
  <si>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</si>
  <si>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</si>
  <si>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</si>
  <si>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</si>
  <si>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</si>
  <si>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</si>
  <si>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</si>
  <si>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</si>
  <si>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</si>
  <si>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</si>
  <si>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</si>
  <si>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</si>
  <si>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</si>
  <si>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</si>
  <si>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</si>
  <si>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</si>
  <si>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</si>
  <si>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</si>
  <si>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</si>
  <si>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</si>
  <si>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</si>
  <si>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</si>
  <si>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</si>
  <si>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</si>
  <si>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</si>
  <si>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</si>
  <si>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</si>
  <si>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</si>
  <si>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</si>
  <si>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</si>
  <si>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</si>
  <si>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</si>
  <si>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</si>
  <si>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</si>
  <si>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</si>
  <si>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</si>
  <si>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</si>
  <si>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</si>
  <si>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</si>
  <si>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</si>
  <si>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</si>
  <si>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</si>
  <si>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</si>
  <si>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</si>
  <si>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</si>
  <si>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</si>
  <si>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</si>
  <si>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</si>
  <si>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</si>
  <si>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</si>
  <si>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</si>
  <si>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</si>
  <si>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</si>
  <si>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</si>
  <si>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</si>
  <si>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</si>
  <si>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</si>
  <si>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</si>
  <si>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</si>
  <si>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</si>
  <si>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</si>
  <si>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</si>
  <si>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</si>
  <si>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</si>
  <si>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</si>
  <si>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</si>
  <si>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</si>
  <si>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</si>
  <si>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</si>
  <si>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</si>
  <si>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</si>
  <si>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</si>
  <si>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</si>
  <si>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</si>
  <si>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</si>
  <si>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</si>
  <si>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</si>
  <si>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</si>
  <si>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</si>
  <si>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</si>
  <si>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</si>
  <si>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</si>
  <si>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</si>
  <si>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</si>
  <si>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</si>
  <si>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</si>
  <si>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</si>
  <si>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</si>
  <si>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</si>
  <si>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</si>
  <si>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</si>
  <si>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</si>
  <si>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</si>
  <si>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</si>
  <si>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</si>
  <si>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</si>
  <si>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</si>
  <si>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</si>
  <si>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</si>
  <si>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</si>
  <si>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</si>
  <si>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</si>
  <si>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</si>
  <si>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</si>
  <si>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</si>
  <si>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</si>
  <si>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</si>
  <si>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</si>
  <si>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</si>
  <si>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</si>
  <si>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</si>
  <si>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</si>
  <si>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</si>
  <si>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</si>
  <si>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</si>
  <si>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</si>
  <si>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</si>
  <si>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</si>
  <si>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</si>
  <si>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</si>
  <si>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</si>
  <si>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</si>
  <si>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</si>
  <si>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</si>
  <si>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</si>
  <si>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</si>
  <si>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</si>
  <si>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</si>
  <si>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</si>
  <si>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</si>
  <si>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</si>
  <si>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</si>
  <si>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</si>
  <si>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</si>
  <si>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</si>
  <si>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</si>
  <si>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</si>
  <si>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</si>
  <si>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</si>
  <si>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</si>
  <si>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</si>
  <si>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</si>
  <si>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</si>
  <si>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</si>
  <si>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</si>
  <si>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</si>
  <si>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</si>
  <si>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</si>
  <si>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</si>
  <si>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</si>
  <si>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</si>
  <si>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</si>
  <si>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</si>
  <si>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</si>
  <si>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</si>
  <si>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</si>
  <si>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</si>
  <si>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</si>
  <si>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</si>
  <si>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</si>
  <si>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</si>
  <si>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</si>
  <si>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</si>
  <si>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</si>
  <si>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</si>
  <si>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</si>
  <si>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</si>
  <si>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</si>
  <si>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</si>
  <si>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</si>
  <si>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</si>
  <si>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</si>
  <si>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</si>
  <si>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</si>
  <si>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</si>
  <si>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</si>
  <si>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</si>
  <si>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</si>
  <si>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</si>
  <si>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</si>
  <si>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</si>
  <si>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</si>
  <si>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</si>
  <si>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</si>
  <si>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</si>
  <si>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</si>
  <si>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</si>
  <si>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</si>
  <si>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</si>
  <si>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</si>
  <si>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</si>
  <si>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</si>
  <si>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</si>
  <si>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</si>
  <si>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</si>
  <si>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</si>
  <si>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</si>
  <si>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</si>
  <si>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</si>
  <si>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</si>
  <si>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</si>
  <si>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</si>
  <si>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</si>
  <si>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</si>
  <si>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</si>
  <si>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</si>
  <si>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</si>
  <si>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</si>
  <si>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</si>
  <si>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</si>
  <si>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</si>
  <si>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</si>
  <si>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</si>
  <si>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</si>
  <si>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</si>
  <si>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</si>
  <si>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</si>
  <si>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</si>
  <si>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</si>
  <si>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</si>
  <si>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</si>
  <si>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</si>
  <si>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</si>
  <si>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</si>
  <si>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</si>
  <si>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</si>
  <si>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</si>
  <si>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</si>
  <si>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</si>
  <si>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</si>
  <si>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</si>
  <si>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</si>
  <si>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</si>
  <si>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</si>
  <si>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</si>
  <si>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</si>
  <si>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</si>
  <si>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</si>
  <si>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</si>
  <si>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</si>
  <si>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</si>
  <si>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</si>
  <si>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</si>
  <si>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</si>
  <si>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</si>
  <si>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</si>
  <si>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</si>
  <si>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</si>
  <si>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</si>
  <si>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</si>
  <si>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</si>
  <si>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</si>
  <si>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</si>
  <si>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</si>
  <si>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</si>
  <si>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</si>
  <si>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</si>
  <si>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</si>
  <si>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</si>
  <si>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</si>
  <si>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</si>
  <si>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</si>
  <si>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</si>
  <si>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</si>
  <si>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</si>
  <si>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</si>
  <si>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</si>
  <si>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</si>
  <si>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</si>
  <si>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</si>
  <si>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</si>
  <si>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</si>
  <si>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</si>
  <si>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</si>
  <si>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</si>
  <si>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</si>
  <si>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</si>
  <si>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</si>
  <si>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</si>
  <si>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</si>
  <si>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</si>
  <si>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</si>
  <si>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</si>
  <si>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</si>
  <si>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</si>
  <si>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</si>
  <si>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</si>
  <si>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</si>
  <si>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</si>
  <si>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</si>
  <si>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</si>
  <si>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</si>
  <si>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</si>
  <si>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</si>
  <si>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</si>
  <si>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</si>
  <si>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</si>
  <si>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</si>
  <si>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</si>
  <si>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</si>
  <si>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</si>
  <si>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</si>
  <si>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</si>
  <si>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</si>
  <si>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</si>
  <si>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</si>
  <si>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</si>
  <si>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</si>
  <si>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</si>
  <si>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</si>
  <si>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</si>
  <si>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</si>
  <si>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</si>
  <si>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</si>
  <si>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</si>
  <si>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</si>
  <si>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</si>
  <si>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</si>
  <si>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</si>
  <si>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</si>
  <si>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</si>
  <si>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</si>
  <si>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</si>
  <si>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</si>
  <si>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</si>
  <si>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</si>
  <si>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</si>
  <si>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</si>
  <si>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</si>
  <si>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</si>
  <si>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</si>
  <si>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</si>
  <si>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</si>
  <si>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</si>
  <si>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</si>
  <si>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</si>
  <si>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</si>
  <si>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</si>
  <si>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</si>
  <si>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</si>
  <si>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</si>
  <si>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</si>
  <si>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</si>
  <si>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</si>
  <si>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</si>
  <si>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</si>
  <si>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</si>
  <si>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</si>
  <si>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</si>
  <si>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</si>
  <si>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</si>
  <si>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</si>
  <si>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</si>
  <si>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</si>
  <si>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</si>
  <si>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</si>
  <si>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</si>
  <si>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</si>
  <si>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</si>
  <si>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</si>
  <si>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</si>
  <si>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</si>
  <si>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</si>
  <si>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</si>
  <si>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</si>
  <si>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</si>
  <si>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</si>
  <si>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</si>
  <si>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</si>
  <si>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</si>
  <si>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</si>
  <si>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</si>
  <si>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</si>
  <si>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</si>
  <si>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</si>
  <si>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</si>
  <si>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</si>
  <si>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</si>
  <si>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</si>
  <si>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</si>
  <si>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</si>
  <si>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</si>
  <si>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</si>
  <si>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</si>
  <si>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</si>
  <si>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</si>
  <si>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</si>
  <si>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</si>
  <si>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</si>
  <si>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</si>
  <si>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</si>
  <si>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</si>
  <si>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</si>
  <si>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</si>
  <si>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</si>
  <si>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</si>
  <si>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</si>
  <si>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</si>
  <si>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</si>
  <si>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</si>
  <si>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</si>
  <si>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</si>
  <si>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</si>
  <si>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</si>
  <si>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</si>
  <si>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</si>
  <si>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</si>
  <si>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</si>
  <si>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</si>
  <si>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</si>
  <si>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</si>
  <si>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</si>
  <si>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</si>
  <si>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</si>
  <si>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</si>
  <si>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</si>
  <si>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</si>
  <si>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</si>
  <si>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</si>
  <si>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</si>
  <si>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</si>
  <si>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</si>
  <si>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</si>
  <si>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</si>
  <si>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</si>
  <si>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</si>
  <si>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</si>
  <si>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</si>
  <si>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</si>
  <si>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</si>
  <si>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</si>
  <si>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</si>
  <si>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</si>
  <si>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</si>
  <si>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</si>
  <si>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</si>
  <si>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</si>
  <si>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</si>
  <si>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</si>
  <si>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</si>
  <si>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</si>
  <si>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</si>
  <si>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</si>
  <si>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</si>
  <si>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</si>
  <si>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</si>
  <si>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</si>
  <si>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</si>
  <si>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</si>
  <si>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</si>
  <si>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</si>
  <si>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</si>
  <si>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</si>
  <si>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</si>
  <si>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</si>
  <si>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</si>
  <si>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</si>
  <si>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</si>
  <si>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</si>
  <si>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</si>
  <si>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</si>
  <si>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</si>
  <si>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</si>
  <si>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</si>
  <si>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</si>
  <si>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</si>
  <si>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</si>
  <si>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</si>
  <si>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</si>
  <si>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</si>
  <si>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</si>
  <si>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</si>
  <si>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</si>
  <si>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</si>
  <si>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</si>
  <si>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</si>
  <si>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</si>
  <si>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</si>
  <si>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</si>
  <si>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</si>
  <si>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</si>
  <si>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</si>
  <si>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</si>
  <si>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</si>
  <si>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</si>
  <si>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</si>
  <si>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</si>
  <si>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</si>
  <si>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</si>
  <si>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</si>
  <si>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</si>
  <si>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</si>
  <si>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</si>
  <si>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</si>
  <si>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</si>
  <si>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</si>
  <si>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</si>
  <si>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</si>
  <si>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</si>
  <si>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</si>
  <si>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</si>
  <si>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</si>
  <si>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</si>
  <si>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</si>
  <si>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</si>
  <si>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</si>
  <si>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</si>
  <si>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</si>
  <si>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</si>
  <si>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</si>
  <si>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</si>
  <si>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</si>
  <si>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</si>
  <si>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</si>
  <si>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</si>
  <si>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</si>
  <si>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</si>
  <si>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</si>
  <si>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</si>
  <si>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</si>
  <si>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</si>
  <si>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</si>
  <si>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</si>
  <si>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</si>
  <si>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</si>
  <si>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</si>
  <si>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</si>
  <si>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</si>
  <si>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</si>
  <si>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</si>
  <si>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</si>
  <si>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</si>
  <si>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</si>
  <si>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</si>
  <si>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</si>
  <si>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</si>
  <si>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</si>
  <si>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</si>
  <si>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</si>
  <si>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</si>
  <si>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</si>
  <si>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</si>
  <si>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</si>
  <si>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</si>
  <si>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</si>
  <si>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</si>
  <si>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</si>
  <si>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</si>
  <si>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</si>
  <si>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</si>
  <si>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</si>
  <si>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</si>
  <si>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</si>
  <si>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</si>
  <si>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</si>
  <si>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</si>
  <si>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</si>
  <si>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</si>
  <si>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</si>
  <si>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</si>
  <si>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</si>
  <si>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</si>
  <si>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</si>
  <si>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</si>
  <si>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</si>
  <si>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</si>
  <si>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</si>
  <si>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</si>
  <si>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</si>
  <si>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</si>
  <si>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</si>
  <si>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</si>
  <si>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</si>
  <si>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</si>
  <si>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</si>
  <si>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</si>
  <si>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</si>
  <si>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</si>
  <si>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</si>
  <si>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</si>
  <si>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</si>
  <si>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</si>
  <si>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</si>
  <si>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</si>
  <si>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</si>
  <si>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</si>
  <si>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</si>
  <si>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</si>
  <si>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</si>
  <si>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</si>
  <si>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</si>
  <si>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</si>
  <si>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</si>
  <si>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</si>
  <si>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</si>
  <si>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</si>
  <si>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</si>
  <si>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</si>
  <si>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</si>
  <si>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</si>
  <si>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</si>
  <si>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</si>
  <si>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</si>
  <si>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</si>
  <si>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</si>
  <si>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</si>
  <si>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</si>
  <si>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</si>
  <si>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</si>
  <si>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</si>
  <si>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</si>
  <si>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</si>
  <si>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</si>
  <si>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</si>
  <si>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</si>
  <si>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</si>
  <si>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</si>
  <si>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</si>
  <si>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</si>
  <si>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</si>
  <si>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</si>
  <si>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</si>
  <si>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</si>
  <si>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</si>
  <si>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</si>
  <si>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</si>
  <si>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</si>
  <si>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</si>
  <si>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</si>
  <si>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</si>
  <si>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</si>
  <si>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</si>
  <si>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</si>
  <si>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</si>
  <si>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</si>
  <si>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</si>
  <si>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</si>
  <si>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</si>
  <si>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</si>
  <si>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</si>
  <si>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</si>
  <si>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</si>
  <si>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</si>
  <si>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</si>
  <si>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</si>
  <si>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</si>
  <si>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</si>
  <si>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</si>
  <si>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</si>
  <si>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</si>
  <si>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</si>
  <si>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</si>
  <si>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</si>
  <si>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</si>
  <si>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</si>
  <si>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</si>
  <si>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</si>
  <si>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</si>
  <si>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</si>
  <si>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</si>
  <si>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</si>
  <si>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</si>
  <si>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</si>
  <si>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</si>
  <si>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</si>
  <si>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</si>
  <si>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</si>
  <si>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</si>
  <si>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</si>
  <si>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</si>
  <si>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</si>
  <si>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</si>
  <si>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</si>
  <si>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</si>
  <si>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</si>
  <si>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</si>
  <si>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</si>
  <si>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</si>
  <si>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</si>
  <si>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</si>
  <si>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</si>
  <si>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</si>
  <si>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</si>
  <si>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</si>
  <si>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</si>
  <si>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</si>
  <si>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</si>
  <si>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</si>
  <si>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</si>
  <si>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</si>
  <si>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</si>
  <si>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</si>
  <si>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</si>
  <si>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</si>
  <si>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</si>
  <si>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</si>
  <si>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</si>
  <si>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</si>
  <si>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</si>
  <si>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</si>
  <si>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</si>
  <si>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</si>
  <si>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</si>
  <si>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</si>
  <si>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</si>
  <si>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</si>
  <si>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</si>
  <si>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</si>
  <si>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</si>
  <si>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</si>
  <si>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</si>
  <si>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</si>
  <si>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</si>
  <si>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</si>
  <si>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</si>
  <si>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</si>
  <si>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</si>
  <si>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</si>
  <si>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</si>
  <si>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</si>
  <si>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</si>
  <si>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</si>
  <si>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</si>
  <si>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</si>
  <si>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</si>
  <si>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</si>
  <si>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</si>
  <si>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</si>
  <si>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</si>
  <si>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</si>
  <si>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</si>
  <si>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</si>
  <si>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</si>
  <si>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</si>
  <si>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</si>
  <si>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</si>
  <si>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</si>
  <si>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</si>
  <si>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</si>
  <si>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</si>
  <si>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</si>
  <si>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</si>
  <si>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</si>
  <si>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</si>
  <si>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</si>
  <si>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</si>
  <si>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</si>
  <si>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</si>
  <si>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</si>
  <si>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</si>
  <si>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</si>
  <si>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</si>
  <si>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</si>
  <si>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</si>
  <si>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</si>
  <si>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</si>
  <si>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</si>
  <si>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</si>
  <si>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</si>
  <si>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</si>
  <si>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</si>
  <si>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</si>
  <si>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</si>
  <si>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</si>
  <si>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</si>
  <si>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</si>
  <si>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</si>
  <si>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</si>
  <si>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</si>
  <si>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</si>
  <si>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</si>
  <si>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</si>
  <si>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</si>
  <si>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</si>
  <si>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</si>
  <si>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</si>
  <si>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</si>
  <si>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</si>
  <si>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</si>
  <si>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</si>
  <si>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</si>
  <si>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</si>
  <si>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</si>
  <si>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</si>
  <si>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</si>
  <si>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</si>
  <si>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</si>
  <si>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</si>
  <si>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</si>
  <si>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</si>
  <si>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</si>
  <si>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</si>
  <si>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</si>
  <si>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</si>
  <si>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</si>
  <si>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</si>
  <si>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</si>
  <si>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</si>
  <si>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</si>
  <si>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</si>
  <si>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</si>
  <si>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</si>
  <si>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</si>
  <si>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</si>
  <si>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</si>
  <si>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</si>
  <si>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</si>
  <si>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</si>
  <si>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</si>
  <si>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</si>
  <si>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</si>
  <si>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</si>
  <si>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</si>
  <si>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</si>
  <si>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</si>
  <si>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</si>
  <si>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</si>
  <si>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</si>
  <si>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</si>
  <si>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</si>
  <si>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</si>
  <si>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</si>
  <si>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</si>
  <si>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</si>
  <si>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</si>
  <si>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</si>
  <si>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</si>
  <si>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</si>
  <si>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</si>
  <si>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</si>
  <si>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</si>
  <si>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</si>
  <si>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</si>
  <si>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</si>
  <si>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</si>
  <si>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</si>
  <si>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</si>
  <si>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</si>
  <si>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</si>
  <si>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</si>
  <si>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</si>
  <si>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</si>
  <si>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</si>
  <si>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</si>
  <si>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</si>
  <si>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</si>
  <si>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</si>
  <si>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</si>
  <si>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</si>
  <si>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</si>
  <si>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</si>
  <si>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</si>
  <si>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</si>
  <si>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</si>
  <si>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</si>
  <si>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</si>
  <si>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</si>
  <si>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</si>
  <si>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</si>
  <si>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</si>
  <si>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</si>
  <si>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</si>
  <si>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</si>
  <si>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</si>
  <si>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</si>
  <si>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</si>
  <si>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</si>
  <si>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</si>
  <si>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</si>
  <si>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</si>
  <si>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</si>
  <si>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</si>
  <si>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</si>
  <si>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</si>
  <si>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</si>
  <si>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</si>
  <si>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</si>
  <si>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</si>
  <si>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</si>
  <si>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</si>
  <si>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</si>
  <si>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</si>
  <si>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</si>
  <si>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</si>
  <si>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</si>
  <si>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</si>
  <si>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</si>
  <si>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</si>
  <si>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</si>
  <si>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</si>
  <si>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</si>
  <si>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</si>
  <si>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</si>
  <si>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</si>
  <si>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</si>
  <si>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</si>
  <si>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</si>
  <si>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</si>
  <si>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</si>
  <si>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</si>
  <si>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</si>
  <si>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</si>
  <si>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</si>
  <si>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</si>
  <si>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</si>
  <si>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</si>
  <si>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</si>
  <si>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</si>
  <si>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</si>
  <si>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</si>
  <si>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</si>
  <si>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</si>
  <si>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</si>
  <si>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</si>
  <si>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</si>
  <si>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</si>
  <si>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</si>
  <si>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</si>
  <si>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</si>
  <si>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</si>
  <si>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</si>
  <si>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</si>
  <si>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</si>
  <si>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</si>
  <si>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</si>
  <si>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</si>
  <si>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</si>
  <si>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</si>
  <si>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</si>
  <si>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</si>
  <si>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</si>
  <si>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</si>
  <si>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</si>
  <si>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</si>
  <si>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</si>
  <si>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</si>
  <si>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</si>
  <si>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</si>
  <si>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</si>
  <si>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</si>
  <si>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</si>
  <si>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</si>
  <si>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</si>
  <si>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</si>
  <si>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</si>
  <si>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</si>
  <si>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</si>
  <si>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</si>
  <si>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</si>
  <si>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</si>
  <si>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</si>
  <si>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</si>
  <si>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</si>
  <si>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</si>
  <si>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</si>
  <si>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</si>
  <si>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</si>
  <si>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</si>
  <si>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</si>
  <si>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</si>
  <si>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</si>
  <si>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</si>
  <si>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</si>
  <si>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</si>
  <si>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</si>
  <si>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</si>
  <si>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</si>
  <si>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</si>
  <si>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</si>
  <si>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</si>
  <si>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</si>
  <si>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</si>
  <si>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</si>
  <si>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</si>
  <si>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</si>
  <si>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</si>
  <si>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</si>
  <si>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</si>
  <si>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</si>
  <si>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</si>
  <si>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</si>
  <si>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</si>
  <si>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</si>
  <si>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</si>
  <si>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</si>
  <si>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</si>
  <si>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</si>
  <si>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</si>
  <si>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</si>
  <si>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</si>
  <si>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</si>
  <si>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</si>
  <si>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</si>
  <si>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</si>
  <si>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</si>
  <si>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</si>
  <si>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</si>
  <si>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</si>
  <si>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</si>
  <si>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</si>
  <si>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</si>
  <si>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</si>
  <si>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</si>
  <si>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</si>
  <si>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</si>
  <si>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</si>
  <si>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</si>
  <si>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</si>
  <si>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</si>
  <si>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</si>
  <si>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</si>
  <si>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</si>
  <si>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</si>
  <si>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</si>
  <si>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</si>
  <si>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</si>
  <si>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</si>
  <si>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</si>
  <si>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</si>
  <si>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</si>
  <si>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</si>
  <si>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</si>
  <si>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</si>
  <si>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</si>
  <si>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</si>
  <si>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</si>
  <si>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</si>
  <si>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</si>
  <si>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</si>
  <si>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</si>
  <si>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</si>
  <si>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</si>
  <si>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</si>
  <si>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</si>
  <si>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</si>
  <si>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</si>
  <si>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</si>
  <si>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</si>
  <si>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</si>
  <si>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</si>
  <si>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</si>
  <si>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</si>
  <si>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</si>
  <si>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</si>
  <si>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</si>
  <si>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</si>
  <si>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</si>
  <si>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</si>
  <si>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</si>
  <si>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</si>
  <si>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</si>
  <si>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</si>
  <si>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</si>
  <si>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</si>
  <si>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</si>
  <si>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</si>
  <si>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</si>
  <si>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</si>
  <si>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</si>
  <si>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</si>
  <si>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</si>
  <si>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</si>
  <si>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</si>
  <si>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</si>
  <si>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</si>
  <si>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</si>
  <si>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</si>
  <si>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</si>
  <si>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</si>
  <si>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</si>
  <si>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</si>
  <si>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</si>
  <si>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</si>
  <si>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</si>
  <si>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</si>
  <si>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</si>
  <si>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</si>
  <si>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</si>
  <si>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</si>
  <si>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</si>
  <si>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</si>
  <si>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</si>
  <si>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</si>
  <si>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</si>
  <si>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</si>
  <si>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</si>
  <si>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</si>
  <si>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</si>
  <si>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</si>
  <si>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</si>
  <si>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</si>
  <si>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</si>
  <si>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</si>
  <si>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</si>
  <si>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</si>
  <si>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</si>
  <si>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</si>
  <si>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</si>
  <si>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</si>
  <si>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</si>
  <si>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</si>
  <si>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</si>
  <si>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</si>
  <si>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</si>
  <si>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</si>
  <si>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</si>
  <si>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</si>
  <si>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</si>
  <si>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</si>
  <si>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</si>
  <si>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</si>
  <si>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</si>
  <si>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</si>
  <si>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</si>
  <si>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</si>
  <si>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</si>
  <si>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</si>
  <si>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</si>
  <si>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</si>
  <si>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</si>
  <si>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</si>
  <si>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</si>
  <si>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</si>
  <si>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</si>
  <si>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</si>
  <si>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</si>
  <si>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</si>
  <si>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</si>
  <si>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</si>
  <si>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</si>
  <si>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</si>
  <si>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</si>
  <si>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</si>
  <si>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</si>
  <si>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</si>
  <si>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</si>
  <si>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</si>
  <si>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</si>
  <si>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</si>
  <si>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</si>
  <si>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</si>
  <si>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</si>
  <si>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</si>
  <si>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</si>
  <si>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</si>
  <si>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</si>
  <si>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</si>
  <si>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</si>
  <si>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</si>
  <si>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</si>
  <si>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</si>
  <si>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</si>
  <si>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</si>
  <si>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</si>
  <si>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</si>
  <si>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</si>
  <si>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</si>
  <si>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</si>
  <si>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</si>
  <si>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</si>
  <si>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</si>
  <si>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</si>
  <si>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</si>
  <si>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</si>
  <si>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</si>
  <si>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</si>
  <si>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</si>
  <si>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</si>
  <si>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</si>
  <si>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</si>
  <si>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</si>
  <si>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</si>
  <si>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</si>
  <si>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</si>
  <si>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</si>
  <si>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</si>
  <si>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</si>
  <si>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</si>
  <si>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</si>
  <si>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</si>
  <si>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</si>
  <si>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</si>
  <si>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</si>
  <si>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</si>
  <si>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</si>
  <si>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</si>
  <si>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</si>
  <si>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</si>
  <si>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</si>
  <si>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</si>
  <si>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</si>
  <si>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</si>
  <si>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</si>
  <si>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</si>
  <si>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</si>
  <si>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</si>
  <si>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</si>
  <si>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</si>
  <si>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</si>
  <si>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</si>
  <si>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</si>
  <si>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</si>
  <si>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</si>
  <si>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</si>
  <si>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</si>
  <si>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</si>
  <si>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</si>
  <si>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</si>
  <si>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</si>
  <si>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</si>
  <si>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</si>
  <si>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</si>
  <si>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</si>
  <si>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</si>
  <si>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</si>
  <si>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</si>
  <si>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</si>
  <si>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</si>
  <si>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</si>
  <si>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</si>
  <si>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</si>
  <si>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</si>
  <si>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</si>
  <si>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</si>
  <si>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</si>
  <si>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</si>
  <si>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</si>
  <si>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</si>
  <si>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</si>
  <si>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</si>
  <si>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</si>
  <si>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</si>
  <si>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</si>
  <si>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</si>
  <si>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</si>
  <si>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</si>
  <si>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</si>
  <si>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</si>
  <si>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</si>
  <si>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</si>
  <si>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</si>
  <si>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</si>
  <si>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</si>
  <si>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</si>
  <si>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</si>
  <si>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</si>
  <si>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</si>
  <si>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</si>
  <si>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</si>
  <si>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</si>
  <si>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</si>
  <si>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</si>
  <si>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</si>
  <si>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</si>
  <si>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</si>
  <si>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</si>
  <si>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</si>
  <si>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</si>
  <si>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</si>
  <si>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</si>
  <si>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</si>
  <si>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</si>
  <si>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</si>
  <si>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</si>
  <si>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</si>
  <si>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</si>
  <si>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</si>
  <si>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</si>
  <si>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</si>
  <si>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</si>
  <si>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</si>
  <si>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</si>
  <si>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</si>
  <si>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</si>
  <si>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</si>
  <si>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</si>
  <si>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</si>
  <si>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</si>
  <si>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</si>
  <si>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</si>
  <si>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</si>
  <si>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</si>
  <si>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</si>
  <si>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</si>
  <si>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</si>
  <si>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</si>
  <si>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</si>
  <si>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</si>
  <si>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</si>
  <si>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</si>
  <si>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</si>
  <si>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</si>
  <si>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</si>
  <si>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</si>
  <si>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</si>
  <si>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</si>
  <si>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</si>
  <si>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</si>
  <si>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</si>
  <si>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</si>
  <si>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</si>
  <si>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</si>
  <si>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</si>
  <si>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</si>
  <si>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</si>
  <si>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</si>
  <si>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</si>
  <si>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</si>
  <si>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</si>
  <si>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</si>
  <si>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</si>
  <si>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</si>
  <si>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</si>
  <si>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</si>
  <si>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</si>
  <si>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</si>
  <si>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</si>
  <si>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</si>
  <si>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</si>
  <si>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</si>
  <si>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</si>
  <si>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</si>
  <si>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</si>
  <si>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</si>
  <si>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</si>
  <si>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</si>
  <si>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</si>
  <si>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</si>
  <si>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</si>
  <si>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</si>
  <si>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</si>
  <si>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</si>
  <si>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</si>
  <si>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</si>
  <si>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</si>
  <si>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</si>
  <si>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</si>
  <si>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</si>
  <si>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</si>
  <si>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</si>
  <si>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</si>
  <si>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</si>
  <si>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</si>
  <si>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</si>
  <si>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</si>
  <si>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</si>
  <si>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</si>
  <si>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</si>
  <si>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</si>
  <si>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</si>
  <si>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</si>
  <si>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</si>
  <si>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</si>
  <si>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</si>
  <si>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</si>
  <si>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</si>
  <si>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</si>
  <si>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</si>
  <si>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</si>
  <si>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</si>
  <si>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</si>
  <si>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</si>
  <si>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</si>
  <si>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</si>
  <si>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</si>
  <si>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</si>
  <si>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</si>
  <si>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</si>
  <si>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</si>
  <si>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</si>
  <si>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</si>
  <si>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</si>
  <si>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</si>
  <si>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</si>
  <si>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</si>
  <si>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</si>
  <si>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</si>
  <si>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</si>
  <si>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</si>
  <si>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</si>
  <si>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</si>
  <si>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</si>
  <si>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</si>
  <si>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</si>
  <si>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</si>
  <si>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</si>
  <si>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</si>
  <si>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</si>
  <si>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</si>
  <si>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</si>
  <si>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</si>
  <si>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</si>
  <si>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</si>
  <si>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</si>
  <si>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</si>
  <si>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</si>
  <si>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</si>
  <si>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</si>
  <si>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</si>
  <si>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</si>
  <si>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</si>
  <si>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</si>
  <si>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</si>
  <si>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</si>
  <si>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</si>
  <si>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</si>
  <si>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</si>
  <si>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</si>
  <si>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</si>
  <si>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</si>
  <si>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</si>
  <si>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</si>
  <si>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</si>
  <si>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</si>
  <si>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</si>
  <si>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</si>
  <si>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</si>
  <si>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</si>
  <si>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</si>
  <si>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</si>
  <si>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</si>
  <si>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</si>
  <si>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</si>
  <si>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</si>
  <si>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</si>
  <si>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</si>
  <si>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</si>
  <si>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</si>
  <si>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</si>
  <si>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</si>
  <si>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</si>
  <si>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</si>
  <si>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</si>
  <si>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</si>
  <si>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</si>
  <si>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</si>
  <si>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</si>
  <si>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</si>
  <si>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</si>
  <si>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</si>
  <si>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</si>
  <si>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</si>
  <si>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</si>
  <si>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</si>
  <si>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</si>
  <si>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</si>
  <si>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</si>
  <si>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</si>
  <si>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</si>
  <si>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</si>
  <si>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</si>
  <si>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</si>
  <si>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</si>
  <si>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</si>
  <si>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</si>
  <si>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</si>
  <si>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</si>
  <si>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</si>
  <si>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</si>
  <si>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</si>
  <si>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</si>
  <si>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</si>
  <si>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</si>
  <si>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</si>
  <si>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</si>
  <si>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</si>
  <si>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</si>
  <si>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</si>
  <si>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</si>
  <si>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</si>
  <si>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</si>
  <si>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</si>
  <si>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</si>
  <si>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</si>
  <si>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</si>
  <si>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</si>
  <si>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</si>
  <si>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</si>
  <si>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</si>
  <si>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</si>
  <si>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</si>
  <si>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</si>
  <si>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</si>
  <si>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</si>
  <si>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</si>
  <si>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</si>
  <si>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</si>
  <si>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</si>
  <si>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</si>
  <si>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</si>
  <si>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</si>
  <si>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</si>
  <si>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</si>
  <si>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</si>
  <si>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</si>
  <si>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</si>
  <si>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</si>
  <si>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</si>
  <si>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</si>
  <si>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</si>
  <si>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</si>
  <si>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</si>
  <si>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</si>
  <si>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</si>
  <si>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</si>
  <si>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</si>
  <si>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</si>
  <si>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</si>
  <si>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</si>
  <si>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</si>
  <si>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</si>
  <si>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</si>
  <si>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</si>
  <si>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</si>
  <si>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</si>
  <si>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</si>
  <si>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</si>
  <si>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</si>
  <si>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</si>
  <si>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</si>
  <si>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</si>
  <si>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</si>
  <si>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</si>
  <si>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</si>
  <si>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</si>
  <si>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</si>
  <si>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</si>
  <si>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</si>
  <si>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</si>
  <si>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</si>
  <si>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</si>
  <si>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</si>
  <si>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</si>
  <si>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</si>
  <si>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</si>
  <si>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</si>
  <si>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</si>
  <si>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</si>
  <si>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</si>
  <si>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</si>
  <si>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</si>
  <si>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</si>
  <si>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</si>
  <si>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</si>
  <si>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</si>
  <si>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</si>
  <si>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</si>
  <si>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</si>
  <si>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</si>
  <si>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</si>
  <si>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</si>
  <si>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</si>
  <si>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</si>
  <si>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</si>
  <si>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</si>
  <si>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</si>
  <si>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</si>
  <si>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</si>
  <si>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</si>
  <si>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</si>
  <si>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</si>
  <si>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</si>
  <si>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</si>
  <si>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</si>
  <si>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</si>
  <si>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</si>
  <si>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</si>
  <si>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</si>
  <si>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</si>
  <si>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</si>
  <si>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</si>
  <si>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</si>
  <si>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</si>
  <si>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</si>
  <si>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</si>
  <si>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</si>
  <si>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</si>
  <si>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</si>
  <si>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</si>
  <si>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</si>
  <si>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</si>
  <si>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</si>
  <si>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</si>
  <si>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</si>
  <si>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</si>
  <si>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</si>
  <si>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</si>
  <si>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</si>
  <si>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</si>
  <si>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</si>
  <si>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</si>
  <si>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</si>
  <si>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</si>
  <si>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</si>
  <si>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</si>
  <si>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</si>
  <si>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</si>
  <si>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</si>
  <si>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</si>
  <si>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</si>
  <si>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</si>
  <si>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</si>
  <si>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</si>
  <si>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</si>
  <si>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</si>
  <si>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</si>
  <si>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</si>
  <si>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</si>
  <si>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</si>
  <si>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</si>
  <si>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</si>
  <si>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</si>
  <si>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</si>
  <si>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</si>
  <si>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</si>
  <si>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</si>
  <si>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</si>
  <si>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</si>
  <si>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</si>
  <si>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</si>
  <si>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</si>
  <si>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</si>
  <si>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</si>
  <si>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</si>
  <si>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</si>
  <si>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</si>
  <si>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</si>
  <si>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</si>
  <si>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</si>
  <si>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</si>
  <si>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</si>
  <si>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</si>
  <si>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</si>
  <si>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</si>
  <si>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</si>
  <si>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</si>
  <si>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</si>
  <si>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</si>
  <si>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</si>
  <si>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</si>
  <si>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</si>
  <si>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</si>
  <si>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</si>
  <si>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</si>
  <si>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</si>
  <si>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</si>
  <si>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</si>
  <si>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</si>
  <si>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</si>
  <si>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</si>
  <si>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</si>
  <si>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</si>
  <si>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</si>
  <si>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</si>
  <si>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</si>
  <si>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</si>
  <si>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</si>
  <si>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</si>
  <si>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</si>
  <si>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</si>
  <si>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</si>
  <si>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</si>
  <si>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</si>
  <si>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</si>
  <si>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</si>
  <si>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</si>
  <si>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</si>
  <si>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</si>
  <si>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</si>
  <si>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</si>
  <si>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</si>
  <si>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</si>
  <si>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</si>
  <si>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</si>
  <si>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</si>
  <si>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</si>
  <si>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</si>
  <si>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</si>
  <si>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</si>
  <si>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</si>
  <si>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</si>
  <si>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</si>
  <si>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</si>
  <si>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</si>
  <si>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</si>
  <si>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</si>
  <si>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</si>
  <si>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</si>
  <si>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</si>
  <si>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</si>
  <si>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</si>
  <si>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</si>
  <si>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</si>
  <si>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</si>
  <si>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</si>
  <si>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</si>
  <si>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</si>
  <si>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</si>
  <si>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</si>
  <si>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</si>
  <si>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</si>
  <si>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</si>
  <si>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</si>
  <si>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</si>
  <si>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</si>
  <si>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</si>
  <si>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</si>
  <si>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</si>
  <si>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</si>
  <si>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</si>
  <si>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</si>
  <si>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</si>
  <si>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</si>
  <si>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</si>
  <si>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</si>
  <si>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</si>
  <si>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</si>
  <si>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</si>
  <si>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</si>
  <si>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</si>
  <si>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</si>
  <si>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</si>
  <si>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</si>
  <si>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</si>
  <si>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</si>
  <si>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</si>
  <si>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</si>
  <si>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</si>
  <si>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</si>
  <si>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</si>
  <si>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</si>
  <si>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</si>
  <si>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</si>
  <si>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</si>
  <si>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</si>
  <si>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</si>
  <si>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</si>
  <si>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</si>
  <si>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</si>
  <si>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</si>
  <si>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</si>
  <si>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</si>
  <si>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</si>
  <si>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</si>
  <si>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</si>
  <si>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</si>
  <si>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</si>
  <si>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</si>
  <si>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</si>
  <si>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</si>
  <si>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</si>
  <si>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</si>
  <si>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</si>
  <si>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</si>
  <si>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</si>
  <si>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</si>
  <si>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</si>
  <si>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</si>
  <si>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</si>
  <si>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</si>
  <si>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</si>
  <si>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</si>
  <si>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</si>
  <si>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</si>
  <si>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</si>
  <si>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</si>
  <si>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</si>
  <si>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</si>
  <si>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</si>
  <si>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</si>
  <si>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</si>
  <si>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</si>
  <si>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</si>
  <si>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</si>
  <si>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</si>
  <si>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</si>
  <si>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</si>
  <si>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</si>
  <si>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</si>
  <si>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</si>
  <si>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</si>
  <si>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</si>
  <si>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</si>
  <si>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</si>
  <si>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</si>
  <si>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</si>
  <si>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</si>
  <si>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</si>
  <si>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</si>
  <si>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</si>
  <si>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</si>
  <si>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</si>
  <si>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</si>
  <si>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</si>
  <si>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</si>
  <si>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</si>
  <si>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</si>
  <si>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</si>
  <si>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</si>
  <si>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</si>
  <si>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</si>
  <si>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</si>
  <si>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</si>
  <si>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</si>
  <si>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</si>
  <si>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</si>
  <si>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</si>
  <si>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</si>
  <si>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</si>
  <si>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</si>
  <si>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</si>
  <si>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</si>
  <si>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</si>
  <si>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</si>
  <si>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</si>
  <si>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</si>
  <si>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</si>
  <si>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</si>
  <si>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</si>
  <si>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</si>
  <si>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</si>
  <si>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</si>
  <si>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</si>
  <si>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</si>
  <si>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</si>
  <si>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</si>
  <si>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</si>
  <si>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</si>
  <si>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</si>
  <si>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</si>
  <si>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</si>
  <si>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</si>
  <si>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</si>
  <si>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</si>
  <si>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</si>
  <si>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</si>
  <si>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</si>
  <si>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</si>
  <si>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</si>
  <si>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</si>
  <si>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</si>
  <si>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</si>
  <si>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</si>
  <si>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</si>
  <si>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</si>
  <si>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</si>
  <si>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</si>
  <si>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</si>
  <si>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</si>
  <si>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</si>
  <si>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</si>
  <si>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</si>
  <si>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</si>
  <si>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</si>
  <si>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</si>
  <si>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</si>
  <si>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</si>
  <si>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</si>
  <si>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</si>
  <si>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</si>
  <si>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</si>
  <si>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</si>
  <si>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</si>
  <si>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</si>
  <si>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</si>
  <si>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</si>
  <si>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</si>
  <si>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</si>
  <si>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</si>
  <si>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</si>
  <si>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</si>
  <si>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</si>
  <si>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</si>
  <si>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</si>
  <si>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</si>
  <si>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</si>
  <si>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</si>
  <si>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</si>
  <si>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</si>
  <si>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</si>
  <si>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</si>
  <si>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</si>
  <si>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</si>
  <si>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</si>
  <si>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</si>
  <si>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</si>
  <si>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</si>
  <si>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</si>
  <si>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</si>
  <si>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</si>
  <si>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</si>
  <si>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</si>
  <si>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</si>
  <si>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</si>
  <si>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</si>
  <si>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</si>
  <si>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</si>
  <si>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</si>
  <si>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</si>
  <si>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</si>
  <si>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</si>
  <si>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</si>
  <si>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</si>
  <si>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</si>
  <si>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</si>
  <si>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</si>
  <si>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</si>
  <si>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</si>
  <si>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</si>
  <si>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</si>
  <si>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</si>
  <si>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</si>
  <si>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</si>
  <si>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</si>
  <si>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</si>
  <si>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</si>
  <si>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</si>
  <si>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</si>
  <si>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</si>
  <si>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</si>
  <si>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</si>
  <si>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</si>
  <si>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</si>
  <si>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</si>
  <si>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</si>
  <si>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</si>
  <si>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</si>
  <si>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</si>
  <si>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</si>
  <si>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</si>
  <si>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</si>
  <si>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</si>
  <si>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</si>
  <si>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</si>
  <si>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</si>
  <si>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</si>
  <si>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</si>
  <si>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</si>
  <si>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</si>
  <si>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</si>
  <si>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</si>
  <si>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</si>
  <si>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</si>
  <si>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</si>
  <si>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</si>
  <si>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</si>
  <si>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</si>
  <si>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</si>
  <si>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</si>
  <si>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</si>
  <si>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</si>
  <si>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</si>
  <si>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</si>
  <si>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</si>
  <si>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</si>
  <si>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</si>
  <si>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</si>
  <si>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</si>
  <si>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</si>
  <si>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</si>
  <si>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</si>
  <si>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</si>
  <si>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</si>
  <si>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</si>
  <si>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</si>
  <si>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</si>
  <si>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</si>
  <si>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</si>
  <si>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</si>
  <si>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</si>
  <si>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</si>
  <si>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</si>
  <si>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</si>
  <si>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</si>
  <si>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</si>
  <si>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</si>
  <si>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</si>
  <si>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</si>
  <si>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</si>
  <si>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</si>
  <si>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</si>
  <si>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</si>
  <si>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</si>
  <si>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</si>
  <si>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</si>
  <si>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</si>
  <si>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</si>
  <si>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</si>
  <si>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</si>
  <si>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</si>
  <si>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</si>
  <si>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</si>
  <si>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</si>
  <si>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</si>
  <si>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</si>
  <si>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</si>
  <si>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</si>
  <si>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</si>
  <si>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</si>
  <si>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</si>
  <si>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</si>
  <si>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</si>
  <si>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</si>
  <si>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</si>
  <si>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</si>
  <si>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</si>
  <si>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</si>
  <si>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</si>
  <si>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</si>
  <si>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</si>
  <si>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</si>
  <si>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</si>
  <si>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</si>
  <si>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</si>
  <si>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</si>
  <si>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</si>
  <si>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</si>
  <si>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</si>
  <si>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</si>
  <si>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</si>
  <si>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</si>
  <si>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</si>
  <si>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</si>
  <si>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</si>
  <si>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</si>
  <si>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</si>
  <si>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</si>
  <si>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</si>
  <si>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</si>
  <si>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</si>
  <si>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</si>
  <si>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</si>
  <si>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</si>
  <si>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</si>
  <si>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</si>
  <si>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</si>
  <si>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</si>
  <si>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</si>
  <si>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</si>
  <si>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</si>
  <si>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</si>
  <si>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</si>
  <si>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</si>
  <si>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</si>
  <si>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</si>
  <si>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</si>
  <si>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</si>
  <si>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</si>
  <si>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</si>
  <si>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</si>
  <si>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</si>
  <si>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</si>
  <si>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</si>
  <si>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</si>
  <si>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</si>
  <si>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</si>
  <si>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</si>
  <si>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</si>
  <si>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</si>
  <si>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</si>
  <si>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</si>
  <si>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</si>
  <si>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</si>
  <si>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</si>
  <si>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</si>
  <si>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</si>
  <si>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</si>
  <si>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</si>
  <si>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</si>
  <si>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</si>
  <si>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</si>
  <si>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</si>
  <si>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</si>
  <si>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</si>
  <si>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</si>
  <si>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</si>
  <si>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</si>
  <si>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</si>
  <si>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</si>
  <si>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</si>
  <si>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</si>
  <si>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</si>
  <si>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</si>
  <si>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</si>
  <si>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</si>
  <si>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</si>
  <si>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</si>
  <si>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</si>
  <si>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</si>
  <si>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</si>
  <si>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</si>
  <si>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</si>
  <si>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</si>
  <si>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</si>
  <si>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</si>
  <si>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</si>
  <si>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</si>
  <si>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</si>
  <si>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</si>
  <si>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</si>
  <si>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</si>
  <si>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</si>
  <si>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</si>
  <si>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</si>
  <si>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</si>
  <si>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</si>
  <si>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</si>
  <si>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</si>
  <si>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</si>
  <si>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</si>
  <si>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</si>
  <si>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</si>
  <si>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</si>
  <si>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</si>
  <si>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</si>
  <si>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</si>
  <si>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</si>
  <si>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</si>
  <si>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</si>
  <si>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</si>
  <si>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</si>
  <si>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</si>
  <si>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</si>
  <si>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</si>
  <si>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</si>
  <si>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</si>
  <si>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</si>
  <si>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</si>
  <si>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</si>
  <si>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</si>
  <si>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</si>
  <si>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</si>
  <si>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</si>
  <si>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</si>
  <si>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</si>
  <si>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</si>
  <si>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</si>
  <si>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</si>
  <si>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</si>
  <si>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</si>
  <si>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</si>
  <si>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</si>
  <si>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</si>
  <si>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</si>
  <si>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</si>
  <si>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</si>
  <si>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</si>
  <si>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</si>
  <si>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</si>
  <si>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</si>
  <si>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</si>
  <si>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</si>
  <si>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</si>
  <si>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</si>
  <si>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</si>
  <si>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</si>
  <si>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</si>
  <si>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</si>
  <si>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</si>
  <si>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</si>
  <si>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</si>
  <si>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</si>
  <si>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</si>
  <si>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</si>
  <si>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</si>
  <si>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</si>
  <si>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</si>
  <si>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</si>
  <si>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</si>
  <si>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</si>
  <si>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</si>
  <si>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</si>
  <si>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</si>
  <si>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</si>
  <si>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</si>
  <si>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</si>
  <si>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</si>
  <si>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</si>
  <si>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</si>
  <si>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</si>
  <si>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</si>
  <si>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</si>
  <si>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</si>
  <si>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</si>
  <si>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</si>
  <si>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</si>
  <si>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</si>
  <si>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</si>
  <si>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</si>
  <si>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</si>
  <si>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</si>
  <si>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</si>
  <si>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</si>
  <si>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</si>
  <si>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</si>
  <si>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</si>
  <si>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</si>
  <si>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</si>
  <si>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</si>
  <si>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</si>
  <si>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</si>
  <si>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</si>
  <si>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</si>
  <si>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</si>
  <si>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</si>
  <si>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</si>
  <si>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</si>
  <si>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</si>
  <si>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</si>
  <si>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</si>
  <si>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</si>
  <si>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</si>
  <si>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</si>
  <si>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</si>
  <si>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</si>
  <si>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</si>
  <si>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</si>
  <si>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</si>
  <si>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</si>
  <si>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</si>
  <si>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</si>
  <si>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</si>
  <si>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</si>
  <si>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</si>
  <si>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</si>
  <si>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</si>
  <si>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</si>
  <si>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</si>
  <si>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</si>
  <si>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</si>
  <si>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</si>
  <si>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</si>
  <si>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</si>
  <si>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</si>
  <si>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</si>
  <si>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</si>
  <si>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</si>
  <si>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</si>
  <si>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</si>
  <si>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</si>
  <si>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</si>
  <si>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</si>
  <si>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</si>
  <si>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</si>
  <si>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</si>
  <si>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</si>
  <si>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</si>
  <si>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</si>
  <si>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</si>
  <si>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</si>
  <si>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</si>
  <si>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</si>
  <si>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</si>
  <si>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</si>
  <si>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</si>
  <si>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</si>
  <si>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</si>
  <si>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</si>
  <si>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</si>
  <si>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</si>
  <si>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</si>
  <si>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</si>
  <si>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</si>
  <si>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</si>
  <si>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</si>
  <si>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</si>
  <si>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</si>
  <si>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</si>
  <si>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</si>
  <si>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</si>
  <si>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</si>
  <si>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</si>
  <si>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</si>
  <si>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</si>
  <si>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</si>
  <si>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</si>
  <si>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</si>
  <si>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</si>
  <si>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</si>
  <si>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</si>
  <si>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</si>
  <si>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</si>
  <si>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</si>
  <si>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</si>
  <si>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</si>
  <si>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</si>
  <si>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</si>
  <si>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</si>
  <si>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</si>
  <si>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</si>
  <si>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</si>
  <si>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</si>
  <si>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</si>
  <si>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</si>
  <si>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</si>
  <si>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</si>
  <si>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</si>
  <si>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</si>
  <si>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</si>
  <si>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</si>
  <si>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</si>
  <si>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</si>
  <si>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</si>
  <si>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</si>
  <si>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</si>
  <si>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</si>
  <si>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</si>
  <si>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</si>
  <si>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</si>
  <si>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</si>
  <si>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</si>
  <si>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</si>
  <si>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</si>
  <si>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</si>
  <si>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</si>
  <si>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</si>
  <si>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</si>
  <si>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</si>
  <si>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</si>
  <si>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</si>
  <si>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</si>
  <si>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</si>
  <si>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</si>
  <si>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</si>
  <si>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</si>
  <si>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</si>
  <si>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</si>
  <si>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</si>
  <si>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</si>
  <si>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</si>
  <si>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</si>
  <si>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</si>
  <si>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</si>
  <si>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</si>
  <si>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</si>
  <si>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</si>
  <si>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</si>
  <si>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</si>
  <si>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</si>
  <si>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</si>
  <si>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</si>
  <si>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</si>
  <si>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</si>
  <si>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</si>
  <si>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</si>
  <si>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</si>
  <si>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</si>
  <si>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</si>
  <si>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</si>
  <si>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</si>
  <si>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</si>
  <si>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</si>
  <si>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</si>
  <si>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</si>
  <si>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</si>
  <si>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</si>
  <si>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</si>
  <si>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</si>
  <si>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</si>
  <si>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</si>
  <si>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</si>
  <si>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</si>
  <si>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</si>
  <si>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</si>
  <si>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</si>
  <si>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</si>
  <si>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</si>
  <si>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</si>
  <si>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</si>
  <si>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</si>
  <si>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</si>
  <si>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</si>
  <si>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</si>
  <si>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</si>
  <si>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</si>
  <si>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</si>
  <si>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</si>
  <si>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</si>
  <si>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</si>
  <si>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</si>
  <si>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</si>
  <si>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</si>
  <si>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</si>
  <si>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</si>
  <si>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</si>
  <si>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</si>
  <si>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</si>
  <si>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</si>
  <si>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</si>
  <si>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</si>
  <si>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</si>
  <si>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</si>
  <si>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</si>
  <si>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</si>
  <si>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</si>
  <si>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</si>
  <si>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</si>
  <si>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</si>
  <si>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</si>
  <si>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</si>
  <si>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</si>
  <si>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</si>
  <si>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</si>
  <si>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</si>
  <si>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</si>
  <si>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</si>
  <si>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</si>
  <si>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</si>
  <si>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</si>
  <si>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</si>
  <si>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</si>
  <si>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</si>
  <si>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</si>
  <si>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</si>
  <si>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</si>
  <si>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</si>
  <si>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</si>
  <si>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</si>
  <si>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</si>
  <si>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</si>
  <si>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</si>
  <si>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</si>
  <si>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</si>
  <si>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</si>
  <si>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</si>
  <si>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</si>
  <si>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</si>
  <si>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</si>
  <si>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</si>
  <si>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</si>
  <si>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</si>
  <si>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</si>
  <si>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</si>
  <si>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</si>
  <si>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</si>
  <si>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</si>
  <si>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</si>
  <si>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</si>
  <si>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</si>
  <si>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</si>
  <si>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</si>
  <si>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</si>
  <si>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</si>
  <si>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</si>
  <si>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</si>
  <si>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</si>
  <si>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</si>
  <si>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</si>
  <si>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</si>
  <si>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</si>
  <si>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</si>
  <si>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</si>
  <si>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</si>
  <si>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</si>
  <si>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</si>
  <si>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</si>
  <si>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</si>
  <si>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</si>
  <si>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</si>
  <si>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</si>
  <si>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</si>
  <si>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</si>
  <si>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</si>
  <si>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</si>
  <si>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</si>
  <si>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</si>
  <si>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</si>
  <si>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</si>
  <si>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</si>
  <si>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</si>
  <si>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</si>
  <si>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</si>
  <si>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</si>
  <si>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</si>
  <si>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</si>
  <si>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</si>
  <si>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</si>
  <si>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</si>
  <si>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</si>
  <si>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</si>
  <si>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</si>
  <si>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</si>
  <si>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</si>
  <si>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</si>
  <si>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</si>
  <si>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</si>
  <si>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</si>
  <si>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</si>
  <si>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</si>
  <si>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</si>
  <si>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</si>
  <si>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</si>
  <si>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</si>
  <si>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</si>
  <si>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</si>
  <si>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</si>
  <si>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</si>
  <si>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</si>
  <si>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</si>
  <si>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</si>
  <si>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</si>
  <si>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</si>
  <si>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</si>
  <si>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</si>
  <si>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</si>
  <si>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</si>
  <si>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</si>
  <si>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</si>
  <si>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</si>
  <si>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</si>
  <si>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</si>
  <si>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</si>
  <si>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</si>
  <si>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</si>
  <si>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</si>
  <si>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</si>
  <si>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</si>
  <si>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</si>
  <si>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</si>
  <si>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</si>
  <si>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</si>
  <si>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</si>
  <si>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</si>
  <si>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</si>
  <si>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</si>
  <si>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</si>
  <si>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</si>
  <si>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</si>
  <si>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</si>
  <si>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</si>
  <si>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</si>
  <si>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</si>
  <si>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</si>
  <si>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</si>
  <si>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</si>
  <si>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</si>
  <si>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</si>
  <si>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</si>
  <si>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</si>
  <si>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</si>
  <si>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</si>
  <si>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</si>
  <si>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</si>
  <si>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</si>
  <si>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</si>
  <si>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</si>
  <si>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</si>
  <si>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</si>
  <si>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</si>
  <si>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</si>
  <si>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</si>
  <si>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</si>
  <si>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</si>
  <si>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</si>
  <si>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</si>
  <si>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</si>
  <si>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</si>
  <si>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</si>
  <si>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</si>
  <si>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</si>
  <si>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</si>
  <si>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</si>
  <si>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</si>
  <si>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</si>
  <si>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</si>
  <si>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</si>
  <si>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</si>
  <si>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</si>
  <si>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</si>
  <si>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</si>
  <si>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</si>
  <si>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</si>
  <si>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</si>
  <si>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</si>
  <si>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</si>
  <si>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</si>
  <si>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</si>
  <si>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</si>
  <si>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</si>
  <si>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</si>
  <si>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</si>
  <si>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</si>
  <si>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</si>
  <si>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</si>
  <si>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</si>
  <si>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</si>
  <si>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</si>
  <si>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</si>
  <si>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</si>
  <si>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</si>
  <si>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</si>
  <si>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</si>
  <si>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</si>
  <si>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</si>
  <si>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</si>
  <si>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</si>
  <si>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</si>
  <si>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</si>
  <si>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</si>
  <si>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</si>
  <si>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</si>
  <si>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</si>
  <si>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</si>
  <si>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</si>
  <si>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</si>
  <si>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</si>
  <si>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</si>
  <si>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</si>
  <si>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</si>
  <si>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</si>
  <si>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</si>
  <si>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</si>
  <si>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</si>
  <si>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</si>
  <si>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</si>
  <si>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</si>
  <si>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</si>
  <si>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</si>
  <si>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</si>
  <si>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</si>
  <si>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</si>
  <si>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</si>
  <si>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</si>
  <si>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</si>
  <si>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</si>
  <si>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</si>
  <si>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</si>
  <si>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</si>
  <si>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</si>
  <si>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</si>
  <si>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</si>
  <si>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</si>
  <si>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</si>
  <si>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</si>
  <si>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</si>
  <si>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</si>
  <si>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</si>
  <si>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</si>
  <si>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</si>
  <si>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</si>
  <si>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</si>
  <si>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</si>
  <si>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</si>
  <si>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</si>
  <si>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</si>
  <si>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</si>
  <si>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</si>
  <si>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</si>
  <si>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</si>
  <si>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</si>
  <si>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</si>
  <si>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</si>
  <si>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</si>
  <si>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</si>
  <si>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</si>
  <si>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</si>
  <si>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</si>
  <si>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</si>
  <si>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</si>
  <si>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</si>
  <si>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</si>
  <si>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</si>
  <si>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</si>
  <si>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</si>
  <si>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</si>
  <si>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</si>
  <si>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</si>
  <si>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</si>
  <si>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</si>
  <si>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</si>
  <si>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</si>
  <si>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</si>
  <si>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</si>
  <si>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</si>
  <si>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</si>
  <si>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</si>
  <si>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</si>
  <si>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</si>
  <si>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</si>
  <si>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</si>
  <si>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</si>
  <si>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</si>
  <si>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</si>
  <si>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</si>
  <si>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</si>
  <si>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</si>
  <si>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</si>
  <si>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</si>
  <si>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</si>
  <si>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</si>
  <si>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</si>
  <si>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</si>
  <si>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</si>
  <si>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</si>
  <si>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</si>
  <si>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</si>
  <si>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</si>
  <si>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</si>
  <si>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</si>
  <si>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</si>
  <si>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</si>
  <si>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</si>
  <si>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</si>
  <si>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</si>
  <si>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</si>
  <si>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</si>
  <si>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</si>
  <si>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</si>
  <si>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</si>
  <si>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</si>
  <si>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</si>
  <si>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</si>
  <si>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</si>
  <si>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</si>
  <si>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</si>
  <si>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</si>
  <si>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</si>
  <si>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</si>
  <si>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</si>
  <si>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</si>
  <si>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</si>
  <si>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</si>
  <si>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</si>
  <si>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</si>
  <si>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</si>
  <si>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</si>
  <si>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</si>
  <si>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</si>
  <si>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</si>
  <si>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</si>
  <si>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</si>
  <si>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</si>
  <si>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</si>
  <si>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</si>
  <si>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</si>
  <si>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</si>
  <si>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</si>
  <si>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</si>
  <si>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</si>
  <si>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</si>
  <si>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</si>
  <si>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</si>
  <si>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</si>
  <si>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</si>
  <si>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</si>
  <si>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</si>
  <si>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</si>
  <si>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</si>
  <si>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</si>
  <si>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</si>
  <si>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</si>
  <si>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</si>
  <si>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</si>
  <si>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</si>
  <si>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</si>
  <si>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</si>
  <si>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</si>
  <si>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</si>
  <si>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</si>
  <si>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</si>
  <si>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</si>
  <si>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</si>
  <si>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</si>
  <si>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</si>
  <si>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</si>
  <si>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</si>
  <si>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</si>
  <si>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</si>
  <si>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</si>
  <si>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</si>
  <si>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</si>
  <si>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</si>
  <si>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</si>
  <si>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</si>
  <si>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</si>
  <si>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</si>
  <si>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</si>
  <si>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</si>
  <si>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</si>
  <si>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</si>
  <si>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</si>
  <si>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</si>
  <si>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</si>
  <si>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</si>
  <si>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</si>
  <si>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</si>
  <si>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</si>
  <si>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</si>
  <si>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</si>
  <si>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</si>
  <si>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</si>
  <si>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</si>
  <si>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</si>
  <si>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</si>
  <si>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</si>
  <si>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</si>
  <si>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</si>
  <si>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</si>
  <si>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</si>
  <si>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</si>
  <si>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</si>
  <si>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</si>
  <si>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</si>
  <si>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</si>
  <si>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</si>
  <si>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</si>
  <si>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</si>
  <si>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</si>
  <si>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</si>
  <si>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</si>
  <si>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</si>
  <si>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</si>
  <si>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</si>
  <si>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</si>
  <si>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</si>
  <si>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</si>
  <si>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</si>
  <si>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</si>
  <si>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</si>
  <si>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</si>
  <si>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</si>
  <si>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</si>
  <si>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</si>
  <si>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</si>
  <si>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</si>
  <si>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</si>
  <si>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</si>
  <si>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</si>
  <si>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</si>
  <si>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</si>
  <si>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</si>
  <si>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</si>
  <si>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</si>
  <si>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</si>
  <si>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</si>
  <si>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</si>
  <si>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</si>
  <si>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</si>
  <si>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</si>
  <si>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</si>
  <si>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</si>
  <si>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</si>
  <si>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</si>
  <si>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</si>
  <si>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</si>
  <si>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</si>
  <si>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</si>
  <si>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</si>
  <si>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</si>
  <si>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</si>
  <si>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</si>
  <si>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</si>
  <si>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</si>
  <si>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</si>
  <si>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</si>
  <si>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</si>
  <si>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</si>
  <si>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</si>
  <si>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</si>
  <si>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</si>
  <si>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</si>
  <si>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</si>
  <si>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</si>
  <si>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</si>
  <si>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</si>
  <si>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</si>
  <si>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</si>
  <si>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</si>
  <si>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</si>
  <si>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</si>
  <si>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</si>
  <si>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</si>
  <si>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</si>
  <si>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</si>
  <si>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</si>
  <si>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</si>
  <si>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</si>
  <si>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</si>
  <si>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</si>
  <si>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</si>
  <si>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</si>
  <si>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</si>
  <si>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</si>
  <si>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</si>
  <si>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</si>
  <si>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</si>
  <si>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</si>
  <si>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</si>
  <si>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</si>
  <si>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</si>
  <si>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</si>
  <si>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</si>
  <si>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</si>
  <si>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</si>
  <si>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</si>
  <si>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</si>
  <si>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</si>
  <si>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</si>
  <si>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</si>
  <si>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</si>
  <si>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</si>
  <si>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</si>
  <si>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</si>
  <si>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</si>
  <si>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</si>
  <si>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</si>
  <si>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</si>
  <si>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</si>
  <si>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</si>
  <si>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</si>
  <si>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</si>
  <si>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</si>
  <si>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</si>
  <si>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</si>
  <si>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</si>
  <si>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</si>
  <si>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</si>
  <si>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</si>
  <si>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</si>
  <si>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</si>
  <si>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</si>
  <si>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</si>
  <si>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</si>
  <si>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</si>
  <si>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</si>
  <si>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</si>
  <si>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</si>
  <si>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</si>
  <si>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</si>
  <si>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</si>
  <si>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</si>
  <si>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</si>
  <si>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</si>
  <si>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</si>
  <si>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</si>
  <si>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</si>
  <si>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</si>
  <si>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</si>
  <si>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</si>
  <si>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</si>
  <si>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</si>
  <si>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</si>
  <si>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</si>
  <si>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</si>
  <si>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</si>
  <si>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</si>
  <si>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</si>
  <si>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</si>
  <si>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</si>
  <si>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</si>
  <si>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</si>
  <si>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</si>
  <si>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</si>
  <si>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</si>
  <si>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</si>
  <si>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</si>
  <si>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</si>
  <si>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</si>
  <si>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</si>
  <si>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</si>
  <si>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</si>
  <si>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</si>
  <si>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</si>
  <si>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</si>
  <si>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</si>
  <si>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</si>
  <si>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</si>
  <si>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</si>
  <si>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</si>
  <si>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</si>
  <si>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</si>
  <si>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</si>
  <si>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</si>
  <si>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</si>
  <si>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</si>
  <si>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</si>
  <si>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</si>
  <si>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</si>
  <si>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</si>
  <si>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</si>
  <si>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</si>
  <si>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</si>
  <si>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</si>
  <si>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</si>
  <si>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</si>
  <si>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</si>
  <si>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</si>
  <si>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</si>
  <si>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</si>
  <si>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</si>
  <si>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</si>
  <si>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</si>
  <si>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</si>
  <si>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</si>
  <si>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</si>
  <si>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</si>
  <si>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</si>
  <si>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</si>
  <si>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</si>
  <si>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</si>
  <si>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</si>
  <si>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</si>
  <si>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</si>
  <si>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</si>
  <si>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</si>
  <si>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</si>
  <si>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</si>
  <si>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</si>
  <si>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</si>
  <si>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</si>
  <si>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</si>
  <si>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</si>
  <si>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</si>
  <si>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</si>
  <si>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</si>
  <si>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</si>
  <si>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</si>
  <si>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</si>
  <si>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</si>
  <si>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</si>
  <si>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</si>
  <si>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</si>
  <si>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</si>
  <si>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</si>
  <si>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</si>
  <si>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</si>
  <si>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</si>
  <si>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</si>
  <si>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</si>
  <si>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</si>
  <si>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</si>
  <si>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</si>
  <si>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</si>
  <si>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</si>
  <si>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</si>
  <si>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</si>
  <si>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</si>
  <si>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</si>
  <si>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</si>
  <si>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</si>
  <si>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</si>
  <si>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</si>
  <si>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</si>
  <si>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</si>
  <si>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</si>
  <si>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</si>
  <si>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</si>
  <si>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</si>
  <si>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</si>
  <si>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</si>
  <si>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</si>
  <si>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</si>
  <si>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</si>
  <si>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</si>
  <si>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</si>
  <si>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</si>
  <si>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</si>
  <si>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</si>
  <si>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</si>
  <si>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</si>
  <si>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</si>
  <si>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</si>
  <si>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</si>
  <si>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</si>
  <si>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</si>
  <si>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</si>
  <si>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</si>
  <si>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</si>
  <si>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</si>
  <si>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</si>
  <si>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</si>
  <si>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</si>
  <si>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</si>
  <si>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</si>
  <si>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</si>
  <si>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</si>
  <si>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</si>
  <si>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</si>
  <si>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</si>
  <si>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</si>
  <si>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</si>
  <si>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</si>
  <si>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</si>
  <si>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</si>
  <si>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</si>
  <si>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</si>
  <si>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</si>
  <si>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</si>
  <si>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</si>
  <si>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</si>
  <si>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</si>
  <si>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</si>
  <si>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</si>
  <si>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</si>
  <si>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</si>
  <si>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</si>
  <si>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</si>
  <si>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</si>
  <si>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</si>
  <si>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</si>
  <si>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</si>
  <si>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</si>
  <si>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</si>
  <si>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</si>
  <si>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</si>
  <si>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</si>
  <si>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</si>
  <si>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</si>
  <si>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</si>
  <si>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</si>
  <si>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</si>
  <si>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</si>
  <si>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</si>
  <si>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</si>
  <si>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</si>
  <si>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</si>
  <si>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</si>
  <si>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</si>
  <si>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</si>
  <si>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</si>
  <si>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</si>
  <si>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</si>
  <si>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</si>
  <si>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</si>
  <si>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</si>
  <si>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</si>
  <si>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</si>
  <si>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</si>
  <si>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</si>
  <si>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</si>
  <si>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</si>
  <si>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</si>
  <si>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</si>
  <si>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</si>
  <si>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</si>
  <si>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</si>
  <si>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</si>
  <si>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</si>
  <si>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</si>
  <si>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</si>
  <si>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</si>
  <si>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</si>
  <si>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</si>
  <si>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</si>
  <si>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</si>
  <si>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</si>
  <si>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</si>
  <si>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</si>
  <si>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</si>
  <si>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</si>
  <si>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</si>
  <si>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</si>
  <si>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</si>
  <si>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</si>
  <si>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</si>
  <si>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</si>
  <si>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</si>
  <si>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</si>
  <si>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</si>
  <si>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</si>
  <si>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</si>
  <si>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</si>
  <si>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</si>
  <si>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</si>
  <si>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</si>
  <si>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</si>
  <si>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</si>
  <si>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</si>
  <si>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</si>
  <si>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</si>
  <si>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</si>
  <si>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</si>
  <si>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</si>
  <si>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</si>
  <si>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</si>
  <si>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</si>
  <si>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</si>
  <si>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</si>
  <si>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</si>
  <si>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</si>
  <si>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</si>
  <si>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</si>
  <si>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</si>
  <si>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</si>
  <si>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</si>
  <si>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</si>
  <si>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</si>
  <si>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</si>
  <si>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</si>
  <si>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</si>
  <si>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</si>
  <si>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</si>
  <si>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</si>
  <si>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</si>
  <si>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</si>
  <si>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</si>
  <si>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</si>
  <si>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</si>
  <si>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</si>
  <si>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</si>
  <si>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</si>
  <si>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</si>
  <si>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</si>
  <si>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</si>
  <si>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</si>
  <si>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</si>
  <si>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</si>
  <si>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</si>
  <si>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</si>
  <si>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</si>
  <si>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</si>
  <si>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</si>
  <si>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</si>
  <si>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</si>
  <si>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</si>
  <si>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</si>
  <si>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</si>
  <si>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</si>
  <si>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</si>
  <si>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</si>
  <si>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</si>
  <si>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</si>
  <si>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</si>
  <si>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</si>
  <si>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</si>
  <si>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</si>
  <si>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</si>
  <si>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</si>
  <si>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</si>
  <si>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</si>
  <si>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</si>
  <si>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</si>
  <si>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</si>
  <si>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</si>
  <si>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</si>
  <si>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</si>
  <si>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</si>
  <si>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</si>
  <si>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</si>
  <si>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</si>
  <si>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</si>
  <si>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</si>
  <si>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</si>
  <si>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</si>
  <si>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</si>
  <si>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</si>
  <si>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</si>
  <si>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</si>
  <si>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</si>
  <si>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</si>
  <si>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</si>
  <si>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</si>
  <si>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</si>
  <si>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</si>
  <si>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</si>
  <si>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</si>
  <si>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</si>
  <si>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</si>
  <si>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</si>
  <si>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</si>
  <si>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</si>
  <si>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</si>
  <si>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</si>
  <si>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</si>
  <si>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</si>
  <si>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</si>
  <si>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</si>
  <si>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</si>
  <si>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</si>
  <si>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</si>
  <si>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</si>
  <si>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</si>
  <si>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</si>
  <si>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</si>
  <si>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</si>
  <si>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</si>
  <si>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</si>
  <si>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</si>
  <si>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</si>
  <si>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</si>
  <si>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</si>
  <si>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</si>
  <si>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</si>
  <si>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</si>
  <si>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</si>
  <si>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</si>
  <si>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</si>
  <si>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</si>
  <si>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</si>
  <si>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</si>
  <si>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</si>
  <si>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</si>
  <si>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</si>
  <si>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</si>
  <si>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</si>
  <si>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</si>
  <si>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</si>
  <si>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</si>
  <si>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</si>
  <si>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</si>
  <si>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</si>
  <si>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</si>
  <si>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</si>
  <si>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</si>
  <si>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</si>
  <si>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</si>
  <si>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</si>
  <si>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</si>
  <si>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</si>
  <si>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</si>
  <si>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</si>
  <si>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</si>
  <si>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</si>
  <si>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</si>
  <si>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</si>
  <si>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</si>
  <si>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</si>
  <si>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</si>
  <si>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</si>
  <si>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</si>
  <si>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</si>
  <si>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</si>
  <si>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</si>
  <si>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</si>
  <si>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</si>
  <si>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</si>
  <si>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</si>
  <si>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</si>
  <si>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</si>
  <si>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</si>
  <si>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</si>
  <si>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</si>
  <si>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</si>
  <si>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</si>
  <si>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</si>
  <si>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</si>
  <si>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</si>
  <si>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</si>
  <si>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</si>
  <si>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</si>
  <si>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</si>
  <si>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</si>
  <si>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</si>
  <si>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</si>
  <si>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</si>
  <si>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</si>
  <si>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</si>
  <si>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</si>
  <si>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</si>
  <si>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</si>
  <si>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</si>
  <si>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</si>
  <si>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</si>
  <si>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</si>
  <si>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</si>
  <si>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</si>
  <si>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</si>
  <si>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</si>
  <si>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</si>
  <si>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</si>
  <si>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</si>
  <si>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</si>
  <si>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</si>
  <si>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</si>
  <si>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</si>
  <si>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</si>
  <si>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</si>
  <si>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</si>
  <si>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</si>
  <si>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</si>
  <si>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</si>
  <si>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</si>
  <si>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</si>
  <si>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</si>
  <si>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</si>
  <si>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</si>
  <si>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</si>
  <si>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</si>
  <si>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</si>
  <si>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</si>
  <si>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</si>
  <si>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</si>
  <si>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</si>
  <si>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</si>
  <si>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</si>
  <si>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</si>
  <si>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</si>
  <si>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</si>
  <si>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</si>
  <si>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</si>
  <si>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</si>
  <si>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</si>
  <si>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</si>
  <si>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</si>
  <si>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</si>
  <si>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</si>
  <si>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</si>
  <si>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</si>
  <si>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</si>
  <si>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</si>
  <si>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</si>
  <si>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</si>
  <si>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</si>
  <si>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</si>
  <si>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</si>
  <si>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</si>
  <si>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</si>
  <si>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</si>
  <si>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</si>
  <si>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</si>
  <si>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</si>
  <si>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</si>
  <si>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</si>
  <si>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</si>
  <si>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</si>
  <si>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</si>
  <si>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</si>
  <si>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</si>
  <si>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</si>
  <si>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</si>
  <si>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</si>
  <si>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</si>
  <si>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</si>
  <si>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</si>
  <si>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</si>
  <si>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</si>
  <si>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</si>
  <si>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</si>
  <si>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</si>
  <si>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</si>
  <si>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</si>
  <si>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</si>
  <si>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</si>
  <si>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</si>
  <si>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</si>
  <si>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</si>
  <si>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</si>
  <si>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</si>
  <si>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</si>
  <si>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</si>
  <si>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</si>
  <si>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</si>
  <si>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</si>
  <si>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</si>
  <si>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</si>
  <si>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</si>
  <si>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</si>
  <si>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</si>
  <si>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</si>
  <si>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</si>
  <si>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</si>
  <si>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</si>
  <si>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</si>
  <si>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</si>
  <si>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</si>
  <si>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</si>
  <si>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</si>
  <si>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</si>
  <si>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</si>
  <si>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</si>
  <si>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</si>
  <si>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</si>
  <si>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</si>
  <si>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</si>
  <si>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</si>
  <si>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</si>
  <si>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</si>
  <si>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</si>
  <si>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</si>
  <si>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</si>
  <si>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</si>
  <si>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</si>
  <si>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</si>
  <si>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</si>
  <si>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</si>
  <si>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</si>
  <si>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</si>
  <si>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</si>
  <si>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</si>
  <si>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</si>
  <si>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</si>
  <si>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</si>
  <si>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</si>
  <si>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</si>
  <si>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</si>
  <si>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</si>
  <si>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</si>
  <si>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</si>
  <si>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</si>
  <si>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</si>
  <si>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</si>
  <si>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</si>
  <si>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</si>
  <si>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</si>
  <si>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</si>
  <si>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</si>
  <si>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</si>
  <si>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</si>
  <si>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</si>
  <si>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</si>
  <si>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</si>
  <si>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</si>
  <si>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</si>
  <si>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</si>
  <si>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</si>
  <si>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</si>
  <si>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</si>
  <si>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</si>
  <si>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</si>
  <si>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</si>
  <si>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</si>
  <si>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</si>
  <si>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</si>
  <si>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</si>
  <si>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</si>
  <si>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</si>
  <si>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</si>
  <si>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</si>
  <si>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</si>
  <si>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</si>
  <si>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</si>
  <si>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</si>
  <si>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</si>
  <si>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</si>
  <si>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</si>
  <si>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</si>
  <si>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</si>
  <si>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</si>
  <si>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</si>
  <si>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</si>
  <si>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</si>
  <si>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</si>
  <si>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</si>
  <si>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</si>
  <si>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</si>
  <si>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</si>
  <si>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</si>
  <si>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</si>
  <si>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</si>
  <si>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</si>
  <si>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</si>
  <si>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</si>
  <si>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</si>
  <si>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</si>
  <si>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</si>
  <si>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</si>
  <si>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</si>
  <si>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</si>
  <si>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</si>
  <si>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</si>
  <si>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</si>
  <si>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</si>
  <si>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</si>
  <si>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</si>
  <si>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</si>
  <si>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</si>
  <si>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</si>
  <si>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</si>
  <si>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</si>
  <si>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</si>
  <si>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</si>
  <si>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</si>
  <si>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</si>
  <si>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</si>
  <si>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</si>
  <si>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</si>
  <si>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</si>
  <si>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</si>
  <si>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</si>
  <si>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</si>
  <si>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</si>
  <si>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</si>
  <si>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</si>
  <si>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</si>
  <si>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</si>
  <si>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</si>
  <si>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</si>
  <si>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</si>
  <si>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</si>
  <si>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</si>
  <si>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</si>
  <si>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</si>
  <si>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</si>
  <si>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</si>
  <si>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</si>
  <si>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</si>
  <si>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</si>
  <si>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</si>
  <si>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</si>
  <si>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</si>
  <si>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</si>
  <si>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</si>
  <si>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</si>
  <si>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</si>
  <si>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</si>
  <si>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</si>
  <si>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</si>
  <si>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</si>
  <si>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</si>
  <si>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</si>
  <si>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</si>
  <si>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</si>
  <si>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</si>
  <si>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</si>
  <si>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</si>
  <si>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</si>
  <si>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</si>
  <si>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</si>
  <si>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</si>
  <si>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</si>
  <si>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</si>
  <si>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</si>
  <si>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</si>
  <si>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</si>
  <si>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</si>
  <si>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</si>
  <si>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</si>
  <si>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</si>
  <si>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</si>
  <si>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</si>
  <si>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</si>
  <si>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</si>
  <si>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</si>
  <si>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</si>
  <si>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</si>
  <si>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</si>
  <si>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</si>
  <si>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</si>
  <si>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</si>
  <si>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</si>
  <si>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</si>
  <si>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</si>
  <si>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</si>
  <si>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</si>
  <si>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</si>
  <si>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</si>
  <si>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</si>
  <si>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</si>
  <si>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</si>
  <si>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</si>
  <si>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</si>
  <si>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</si>
  <si>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</si>
  <si>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</si>
  <si>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</si>
  <si>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</si>
  <si>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</si>
  <si>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</si>
  <si>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</si>
  <si>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</si>
  <si>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</si>
  <si>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</si>
  <si>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</si>
  <si>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</si>
  <si>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</si>
  <si>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</si>
  <si>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</si>
  <si>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</si>
  <si>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</si>
  <si>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</si>
  <si>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</si>
  <si>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</si>
  <si>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</si>
  <si>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</si>
  <si>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</si>
  <si>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</si>
  <si>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</si>
  <si>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</si>
  <si>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</si>
  <si>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</si>
  <si>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</si>
  <si>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</si>
  <si>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</si>
  <si>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</si>
  <si>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</si>
  <si>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</si>
  <si>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</si>
  <si>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</si>
  <si>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</si>
  <si>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</si>
  <si>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</si>
  <si>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</si>
  <si>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</si>
  <si>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</si>
  <si>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</si>
  <si>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</si>
  <si>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</si>
  <si>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</si>
  <si>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</si>
  <si>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</si>
  <si>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</si>
  <si>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</si>
  <si>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</si>
  <si>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</si>
  <si>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</si>
  <si>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</si>
  <si>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</si>
  <si>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</si>
  <si>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</si>
  <si>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</si>
  <si>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</si>
  <si>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</si>
  <si>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</si>
  <si>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</si>
  <si>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</si>
  <si>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</si>
  <si>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</si>
  <si>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</si>
  <si>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</si>
  <si>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</si>
  <si>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</si>
  <si>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</si>
  <si>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</si>
  <si>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</si>
  <si>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</si>
  <si>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</si>
  <si>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</si>
  <si>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</si>
  <si>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</si>
  <si>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</si>
  <si>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</si>
  <si>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</si>
  <si>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</si>
  <si>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</si>
  <si>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</si>
  <si>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</si>
  <si>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</si>
  <si>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</si>
  <si>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</si>
  <si>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</si>
  <si>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</si>
  <si>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</si>
  <si>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</si>
  <si>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</si>
  <si>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</si>
  <si>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</si>
  <si>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</si>
  <si>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</si>
  <si>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</si>
  <si>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</si>
  <si>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</si>
  <si>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</si>
  <si>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</si>
  <si>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</si>
  <si>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</si>
  <si>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</si>
  <si>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</si>
  <si>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</si>
  <si>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</si>
  <si>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</si>
  <si>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</si>
  <si>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</si>
  <si>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</si>
  <si>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</si>
  <si>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</si>
  <si>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</si>
  <si>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</si>
  <si>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</si>
  <si>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</si>
  <si>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</si>
  <si>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</si>
  <si>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</si>
  <si>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</si>
  <si>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</si>
  <si>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</si>
  <si>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</si>
  <si>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</si>
  <si>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</si>
  <si>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</si>
  <si>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</si>
  <si>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</si>
  <si>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</si>
  <si>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</si>
  <si>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</si>
  <si>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</si>
  <si>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</si>
  <si>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</si>
  <si>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</si>
  <si>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</si>
  <si>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</si>
  <si>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</si>
  <si>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</si>
  <si>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</si>
  <si>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</si>
  <si>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</si>
  <si>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</si>
  <si>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</si>
  <si>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</si>
  <si>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</si>
  <si>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</si>
  <si>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</si>
  <si>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</si>
  <si>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</si>
  <si>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</si>
  <si>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</si>
  <si>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</si>
  <si>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</si>
  <si>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</si>
  <si>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</si>
  <si>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</si>
  <si>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</si>
  <si>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</si>
  <si>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</si>
  <si>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</si>
  <si>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</si>
  <si>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</si>
  <si>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</si>
  <si>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</si>
  <si>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</si>
  <si>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</si>
  <si>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</si>
  <si>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</si>
  <si>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</si>
  <si>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</si>
  <si>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</si>
  <si>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</si>
  <si>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</si>
  <si>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</si>
  <si>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</si>
  <si>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</si>
  <si>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</si>
  <si>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</si>
  <si>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</si>
  <si>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</si>
  <si>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</si>
  <si>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</si>
  <si>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</si>
  <si>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</si>
  <si>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</si>
  <si>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</si>
  <si>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</si>
  <si>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</si>
  <si>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</si>
  <si>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</si>
  <si>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</si>
  <si>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</si>
  <si>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</si>
  <si>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</si>
  <si>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</si>
  <si>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</si>
  <si>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</si>
  <si>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</si>
  <si>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</si>
  <si>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</si>
  <si>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</si>
  <si>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</si>
  <si>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</si>
  <si>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</si>
  <si>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</si>
  <si>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</si>
  <si>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</si>
  <si>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</si>
  <si>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</si>
  <si>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</si>
  <si>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</si>
  <si>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</si>
  <si>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</si>
  <si>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</si>
  <si>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</si>
  <si>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</si>
  <si>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</si>
  <si>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</si>
  <si>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</si>
  <si>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</si>
  <si>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</si>
  <si>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</si>
  <si>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</si>
  <si>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</si>
  <si>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</si>
  <si>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</si>
  <si>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</si>
  <si>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</si>
  <si>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</si>
  <si>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</si>
  <si>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</si>
  <si>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</si>
  <si>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</si>
  <si>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</si>
  <si>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</si>
  <si>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</si>
  <si>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</si>
  <si>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</si>
  <si>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</si>
  <si>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</si>
  <si>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</si>
  <si>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</si>
  <si>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</si>
  <si>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</si>
  <si>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</si>
  <si>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</si>
  <si>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</si>
  <si>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</si>
  <si>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</si>
  <si>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</si>
  <si>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</si>
  <si>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</si>
  <si>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</si>
  <si>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</si>
  <si>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</si>
  <si>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</si>
  <si>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</si>
  <si>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</si>
  <si>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</si>
  <si>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</si>
  <si>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</si>
  <si>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</si>
  <si>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</si>
  <si>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</si>
  <si>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</si>
  <si>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</si>
  <si>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</si>
  <si>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</si>
  <si>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</si>
  <si>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</si>
  <si>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</si>
  <si>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</si>
  <si>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</si>
  <si>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</si>
  <si>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</si>
  <si>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</si>
  <si>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</si>
  <si>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</si>
  <si>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</si>
  <si>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</si>
  <si>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</si>
  <si>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</si>
  <si>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</si>
  <si>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</si>
  <si>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</si>
  <si>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</si>
  <si>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</si>
  <si>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</si>
  <si>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</si>
  <si>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</si>
  <si>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</si>
  <si>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</si>
  <si>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</si>
  <si>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</si>
  <si>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</si>
  <si>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</si>
  <si>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</si>
  <si>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</si>
  <si>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</si>
  <si>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</si>
  <si>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</si>
  <si>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</si>
  <si>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</si>
  <si>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</si>
  <si>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</si>
  <si>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</si>
  <si>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</si>
  <si>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</si>
  <si>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</si>
  <si>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</si>
  <si>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</si>
  <si>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</si>
  <si>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</si>
  <si>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</si>
  <si>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</si>
  <si>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</si>
  <si>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</si>
  <si>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</si>
  <si>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</si>
  <si>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</si>
  <si>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</si>
  <si>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</si>
  <si>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</si>
  <si>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</si>
  <si>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</si>
  <si>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</si>
  <si>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</si>
  <si>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</si>
  <si>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</si>
  <si>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</si>
  <si>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</si>
  <si>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</si>
  <si>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</si>
  <si>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</si>
  <si>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</si>
  <si>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</si>
  <si>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</si>
  <si>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</si>
  <si>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</si>
  <si>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</si>
  <si>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</si>
  <si>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</si>
  <si>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</si>
  <si>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</si>
  <si>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</si>
  <si>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</si>
  <si>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</si>
  <si>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</si>
  <si>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</si>
  <si>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</si>
  <si>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</si>
  <si>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</si>
  <si>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</si>
  <si>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</si>
  <si>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</si>
  <si>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</si>
  <si>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</si>
  <si>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</si>
  <si>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</si>
  <si>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</si>
  <si>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</si>
  <si>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</si>
  <si>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</si>
  <si>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</si>
  <si>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</si>
  <si>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</si>
  <si>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</si>
  <si>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</si>
  <si>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</si>
  <si>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</si>
  <si>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</si>
  <si>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</si>
  <si>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</si>
  <si>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</si>
  <si>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</si>
  <si>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</si>
  <si>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</si>
  <si>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</si>
  <si>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</si>
  <si>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</si>
  <si>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</si>
  <si>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</si>
  <si>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</si>
  <si>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</si>
  <si>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</si>
  <si>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</si>
  <si>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</si>
  <si>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</si>
  <si>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</si>
  <si>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</si>
  <si>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</si>
  <si>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</si>
  <si>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</si>
  <si>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</si>
  <si>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</si>
  <si>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</si>
  <si>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</si>
  <si>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</si>
  <si>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</si>
  <si>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</si>
  <si>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</si>
  <si>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</si>
  <si>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</si>
  <si>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</si>
  <si>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</si>
  <si>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</si>
  <si>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</si>
  <si>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</si>
  <si>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</si>
  <si>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</si>
  <si>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</si>
  <si>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</si>
  <si>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</si>
  <si>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</si>
  <si>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</si>
  <si>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</si>
  <si>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</si>
  <si>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</si>
  <si>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</si>
  <si>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</si>
  <si>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</si>
  <si>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</si>
  <si>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</si>
  <si>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</si>
  <si>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</si>
  <si>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</si>
  <si>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</si>
  <si>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</si>
  <si>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</si>
  <si>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</si>
  <si>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</si>
  <si>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</si>
  <si>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</si>
  <si>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</si>
  <si>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</si>
  <si>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</si>
  <si>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</si>
  <si>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</si>
  <si>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</si>
  <si>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</si>
  <si>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</si>
  <si>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</si>
  <si>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</si>
  <si>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</si>
  <si>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</si>
  <si>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</si>
  <si>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</si>
  <si>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</si>
  <si>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</si>
  <si>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</si>
  <si>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</si>
  <si>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</si>
  <si>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</si>
  <si>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</si>
  <si>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</si>
  <si>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</si>
  <si>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</si>
  <si>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</si>
  <si>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</si>
  <si>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</si>
  <si>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</si>
  <si>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</si>
  <si>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</si>
  <si>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</si>
  <si>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</si>
  <si>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</si>
  <si>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</si>
  <si>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</si>
  <si>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</si>
  <si>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</si>
  <si>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</si>
  <si>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</si>
  <si>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</si>
  <si>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</si>
  <si>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</si>
  <si>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</si>
  <si>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</si>
  <si>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</si>
  <si>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</si>
  <si>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</si>
  <si>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</si>
  <si>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</si>
  <si>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</si>
  <si>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</si>
  <si>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</si>
  <si>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</si>
  <si>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</si>
  <si>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</si>
  <si>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</si>
  <si>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</si>
  <si>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</si>
  <si>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</si>
  <si>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</si>
  <si>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</si>
  <si>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</si>
  <si>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</si>
  <si>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</si>
  <si>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</si>
  <si>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</si>
  <si>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</si>
  <si>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</si>
  <si>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</si>
  <si>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</si>
  <si>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</si>
  <si>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</si>
  <si>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</si>
  <si>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</si>
  <si>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</si>
  <si>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</si>
  <si>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</si>
  <si>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</si>
  <si>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</si>
  <si>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</si>
  <si>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</si>
  <si>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</si>
  <si>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</si>
  <si>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</si>
  <si>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</si>
  <si>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</si>
  <si>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</si>
  <si>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</si>
  <si>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</si>
  <si>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</si>
  <si>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</si>
  <si>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</si>
  <si>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</si>
  <si>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</si>
  <si>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</si>
  <si>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</si>
  <si>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</si>
  <si>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</si>
  <si>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</si>
  <si>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</si>
  <si>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</si>
  <si>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</si>
  <si>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</si>
  <si>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</si>
  <si>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</si>
  <si>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</si>
  <si>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</si>
  <si>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</si>
  <si>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</si>
  <si>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</si>
  <si>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</si>
  <si>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</si>
  <si>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</si>
  <si>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</si>
  <si>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</si>
  <si>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</si>
  <si>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</si>
  <si>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</si>
  <si>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</si>
  <si>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</si>
  <si>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</si>
  <si>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</si>
  <si>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</si>
  <si>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</si>
  <si>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</si>
  <si>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</si>
  <si>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</si>
  <si>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</si>
  <si>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</si>
  <si>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</si>
  <si>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</si>
  <si>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</si>
  <si>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</si>
  <si>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</si>
  <si>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</si>
  <si>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</si>
  <si>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</si>
  <si>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</si>
  <si>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</si>
  <si>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</si>
  <si>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</si>
  <si>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</si>
  <si>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</si>
  <si>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</si>
  <si>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</si>
  <si>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</si>
  <si>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</si>
  <si>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</si>
  <si>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</si>
  <si>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</si>
  <si>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</si>
  <si>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</si>
  <si>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</si>
  <si>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</si>
  <si>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</si>
  <si>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</si>
  <si>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</si>
  <si>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</si>
  <si>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</si>
  <si>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</si>
  <si>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</si>
  <si>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</si>
  <si>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</si>
  <si>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</si>
  <si>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</si>
  <si>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</si>
  <si>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</si>
  <si>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</si>
  <si>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</si>
  <si>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</si>
  <si>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</si>
  <si>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</si>
  <si>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</si>
  <si>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</si>
  <si>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</si>
  <si>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</si>
  <si>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</si>
  <si>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</si>
  <si>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</si>
  <si>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</si>
  <si>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</si>
  <si>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</si>
  <si>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</si>
  <si>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</si>
  <si>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</si>
  <si>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</si>
  <si>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</si>
  <si>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</si>
  <si>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</si>
  <si>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</si>
  <si>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</si>
  <si>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</si>
  <si>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</si>
  <si>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</si>
  <si>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</si>
  <si>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</si>
  <si>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</si>
  <si>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</si>
  <si>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</si>
  <si>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</si>
  <si>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</si>
  <si>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</si>
  <si>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</si>
  <si>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</si>
  <si>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</si>
  <si>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</si>
  <si>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</si>
  <si>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</si>
  <si>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</si>
  <si>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</si>
  <si>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</si>
  <si>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</si>
  <si>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</si>
  <si>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</si>
  <si>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</si>
  <si>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</si>
  <si>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</si>
  <si>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</si>
  <si>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</si>
  <si>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</si>
  <si>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</si>
  <si>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</si>
  <si>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</si>
  <si>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</si>
  <si>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</si>
  <si>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</si>
  <si>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</si>
  <si>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</si>
  <si>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</si>
  <si>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</si>
  <si>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</si>
  <si>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</si>
  <si>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</si>
  <si>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</si>
  <si>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</si>
  <si>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</si>
  <si>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</si>
  <si>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</si>
  <si>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</si>
  <si>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</si>
  <si>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</si>
  <si>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</si>
  <si>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</si>
  <si>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</si>
  <si>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</si>
  <si>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</si>
  <si>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</si>
  <si>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</si>
  <si>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</si>
  <si>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</si>
  <si>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</si>
  <si>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</si>
  <si>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</si>
  <si>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</si>
  <si>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</si>
  <si>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</si>
  <si>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</si>
  <si>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</si>
  <si>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</si>
  <si>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</si>
  <si>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</si>
  <si>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</si>
  <si>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</si>
  <si>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</si>
  <si>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</si>
  <si>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</si>
  <si>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</si>
  <si>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</si>
  <si>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</si>
  <si>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</si>
  <si>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</si>
  <si>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</si>
  <si>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</si>
  <si>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</si>
  <si>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</si>
  <si>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</si>
  <si>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</si>
  <si>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</si>
  <si>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</si>
  <si>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</si>
  <si>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</si>
  <si>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</si>
  <si>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</si>
  <si>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</si>
  <si>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</si>
  <si>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</si>
  <si>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</si>
  <si>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</si>
  <si>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</si>
  <si>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</si>
  <si>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</si>
  <si>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</si>
  <si>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</si>
  <si>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</si>
  <si>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</si>
  <si>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</si>
  <si>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</si>
  <si>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</si>
  <si>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</si>
  <si>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</si>
  <si>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</si>
  <si>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</si>
  <si>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</si>
  <si>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</si>
  <si>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</si>
  <si>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</si>
  <si>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</si>
  <si>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</si>
  <si>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</si>
  <si>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</si>
  <si>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</si>
  <si>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</si>
  <si>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</si>
  <si>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</si>
  <si>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</si>
  <si>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</si>
  <si>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</si>
  <si>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</si>
  <si>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</si>
  <si>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</si>
  <si>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</si>
  <si>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</si>
  <si>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</si>
  <si>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</si>
  <si>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</si>
  <si>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</si>
  <si>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</si>
  <si>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</si>
  <si>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</si>
  <si>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</si>
  <si>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</si>
  <si>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</si>
  <si>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</si>
  <si>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</si>
  <si>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</si>
  <si>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</si>
  <si>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</si>
  <si>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</si>
  <si>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</si>
  <si>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</si>
  <si>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</si>
  <si>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</si>
  <si>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</si>
  <si>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</si>
  <si>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</si>
  <si>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</si>
  <si>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</si>
  <si>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</si>
  <si>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</si>
  <si>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</si>
  <si>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</si>
  <si>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</si>
  <si>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</si>
  <si>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</si>
  <si>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</si>
  <si>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</si>
  <si>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</si>
  <si>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</si>
  <si>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</si>
  <si>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</si>
  <si>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</si>
  <si>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</si>
  <si>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</si>
  <si>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</si>
  <si>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</si>
  <si>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</si>
  <si>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</si>
  <si>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</si>
  <si>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</si>
  <si>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</si>
  <si>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</si>
  <si>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</si>
  <si>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</si>
  <si>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</si>
  <si>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</si>
  <si>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</si>
  <si>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</si>
  <si>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</si>
  <si>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</si>
  <si>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</si>
  <si>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</si>
  <si>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</si>
  <si>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</si>
  <si>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</si>
  <si>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</si>
  <si>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</si>
  <si>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</si>
  <si>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</si>
  <si>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</si>
  <si>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</si>
  <si>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</si>
  <si>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</si>
  <si>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</si>
  <si>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</si>
  <si>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</si>
  <si>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</si>
  <si>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</si>
  <si>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</si>
  <si>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</si>
  <si>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</si>
  <si>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</si>
  <si>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</si>
  <si>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</si>
  <si>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</si>
  <si>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</si>
  <si>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</si>
  <si>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</si>
  <si>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</si>
  <si>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</si>
  <si>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</si>
  <si>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</si>
  <si>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</si>
  <si>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</si>
  <si>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</si>
  <si>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</si>
  <si>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</si>
  <si>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</si>
  <si>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</si>
  <si>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</si>
  <si>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</si>
  <si>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</si>
  <si>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</si>
  <si>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</si>
  <si>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</si>
  <si>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</si>
  <si>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</si>
  <si>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</si>
  <si>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</si>
  <si>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</si>
  <si>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</si>
  <si>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</si>
  <si>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</si>
  <si>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</si>
  <si>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</si>
  <si>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</si>
  <si>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</si>
  <si>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</si>
  <si>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</si>
  <si>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</si>
  <si>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</si>
  <si>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</si>
  <si>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</si>
  <si>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</si>
  <si>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</si>
  <si>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</si>
  <si>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</si>
  <si>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</si>
  <si>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</si>
  <si>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</si>
  <si>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</si>
  <si>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</si>
  <si>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</si>
  <si>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</si>
  <si>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</si>
  <si>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</si>
  <si>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</si>
  <si>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</si>
  <si>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</si>
  <si>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</si>
  <si>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</si>
  <si>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</si>
  <si>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</si>
  <si>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</si>
  <si>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</si>
  <si>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</si>
  <si>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</si>
  <si>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</si>
  <si>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</si>
  <si>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</si>
  <si>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</si>
  <si>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</si>
  <si>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</si>
  <si>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</si>
  <si>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</si>
  <si>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</si>
  <si>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</si>
  <si>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</si>
  <si>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</si>
  <si>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</si>
  <si>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</si>
  <si>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</si>
  <si>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</si>
  <si>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</si>
  <si>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</si>
  <si>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</si>
  <si>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</si>
  <si>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</si>
  <si>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</si>
  <si>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</si>
  <si>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</si>
  <si>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</si>
  <si>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</si>
  <si>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</si>
  <si>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</si>
  <si>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</si>
  <si>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</si>
  <si>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</si>
  <si>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</si>
  <si>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</si>
  <si>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</si>
  <si>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</si>
  <si>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</si>
  <si>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</si>
  <si>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</si>
  <si>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</si>
  <si>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</si>
  <si>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</si>
  <si>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</si>
  <si>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</si>
  <si>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</si>
  <si>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</si>
  <si>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</si>
  <si>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</si>
  <si>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</si>
  <si>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</si>
  <si>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</si>
  <si>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</si>
  <si>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</si>
  <si>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</si>
  <si>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</si>
  <si>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</si>
  <si>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</si>
  <si>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</si>
  <si>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</si>
  <si>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</si>
  <si>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</si>
  <si>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</si>
  <si>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</si>
  <si>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</si>
  <si>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</si>
  <si>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</si>
  <si>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</si>
  <si>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</si>
  <si>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</si>
  <si>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</si>
  <si>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</si>
  <si>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</si>
  <si>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</si>
  <si>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</si>
  <si>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</si>
  <si>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</si>
  <si>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</si>
  <si>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</si>
  <si>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</si>
  <si>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</si>
  <si>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</si>
  <si>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</si>
  <si>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</si>
  <si>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</si>
  <si>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</si>
  <si>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</si>
  <si>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</si>
  <si>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</si>
  <si>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</si>
  <si>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</si>
  <si>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</si>
  <si>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</si>
  <si>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</si>
  <si>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</si>
  <si>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</si>
  <si>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</si>
  <si>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</si>
  <si>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</si>
  <si>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</si>
  <si>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</si>
  <si>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</si>
  <si>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</si>
  <si>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</si>
  <si>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</si>
  <si>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</si>
  <si>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</si>
  <si>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</si>
  <si>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</si>
  <si>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</si>
  <si>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</si>
  <si>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</si>
  <si>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</si>
  <si>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</si>
  <si>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</si>
  <si>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</si>
  <si>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</si>
  <si>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</si>
  <si>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</si>
  <si>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</si>
  <si>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</si>
  <si>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</si>
  <si>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</si>
  <si>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</si>
  <si>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</si>
  <si>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</si>
  <si>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</si>
  <si>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</si>
  <si>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</si>
  <si>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</si>
  <si>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</si>
  <si>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</si>
  <si>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</si>
  <si>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</si>
  <si>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</si>
  <si>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</si>
  <si>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</si>
  <si>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</si>
  <si>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</si>
  <si>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</si>
  <si>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</si>
  <si>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</si>
  <si>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</si>
  <si>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</si>
  <si>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</si>
  <si>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</si>
  <si>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</si>
  <si>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</si>
  <si>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</si>
  <si>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</si>
  <si>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</si>
  <si>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</si>
  <si>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</si>
  <si>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</si>
  <si>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</si>
  <si>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</si>
  <si>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</si>
  <si>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</si>
  <si>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</si>
  <si>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</si>
  <si>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</si>
  <si>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</si>
  <si>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</si>
  <si>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</si>
  <si>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</si>
  <si>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</si>
  <si>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</si>
  <si>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</si>
  <si>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</si>
  <si>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</si>
  <si>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</si>
  <si>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</si>
  <si>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</si>
  <si>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</si>
  <si>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</si>
  <si>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</si>
  <si>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</si>
  <si>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</si>
  <si>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</si>
  <si>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</si>
  <si>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</si>
  <si>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</si>
  <si>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</si>
  <si>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</si>
  <si>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</si>
  <si>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</si>
  <si>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</si>
  <si>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</si>
  <si>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</si>
  <si>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</si>
  <si>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</si>
  <si>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</si>
  <si>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</si>
  <si>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</si>
  <si>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</si>
  <si>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</si>
  <si>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</si>
  <si>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</si>
  <si>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</si>
  <si>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</si>
  <si>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</si>
  <si>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</si>
  <si>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</si>
  <si>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</si>
  <si>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</si>
  <si>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</si>
  <si>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</si>
  <si>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</si>
  <si>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</si>
  <si>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</si>
  <si>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</si>
  <si>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</si>
  <si>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</si>
  <si>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</si>
  <si>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</si>
  <si>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</si>
  <si>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</si>
  <si>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</si>
  <si>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</si>
  <si>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</si>
  <si>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</si>
  <si>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</si>
  <si>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</si>
  <si>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</si>
  <si>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</si>
  <si>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</si>
  <si>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</si>
  <si>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</si>
  <si>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</si>
  <si>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</si>
  <si>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</si>
  <si>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</si>
  <si>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</si>
  <si>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</si>
  <si>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</si>
  <si>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</si>
  <si>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</si>
  <si>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</si>
  <si>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</si>
  <si>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</si>
  <si>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</si>
  <si>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</si>
  <si>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</si>
  <si>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</si>
  <si>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</si>
  <si>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</si>
  <si>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</si>
  <si>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</si>
  <si>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</si>
  <si>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</si>
  <si>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</si>
  <si>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</si>
  <si>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</si>
  <si>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</si>
  <si>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</si>
  <si>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</si>
  <si>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</si>
  <si>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</si>
  <si>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</si>
  <si>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</si>
  <si>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</si>
  <si>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</si>
  <si>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</si>
  <si>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</si>
  <si>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</si>
  <si>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</si>
  <si>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</si>
  <si>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</si>
  <si>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</si>
  <si>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</si>
  <si>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</si>
  <si>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</si>
  <si>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</si>
  <si>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</si>
  <si>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</si>
  <si>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</si>
  <si>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</si>
  <si>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</si>
  <si>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</si>
  <si>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</si>
  <si>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</si>
  <si>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</si>
  <si>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</si>
  <si>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</si>
  <si>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</si>
  <si>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</si>
  <si>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</si>
  <si>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</si>
  <si>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</si>
  <si>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</si>
  <si>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</si>
  <si>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</si>
  <si>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</si>
  <si>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</si>
  <si>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</si>
  <si>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</si>
  <si>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</si>
  <si>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</si>
  <si>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</si>
  <si>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</si>
  <si>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</si>
  <si>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</si>
  <si>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</si>
  <si>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</si>
  <si>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</si>
  <si>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</si>
  <si>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</si>
  <si>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</si>
  <si>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</si>
  <si>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</si>
  <si>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</si>
  <si>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</si>
  <si>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</si>
  <si>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</si>
  <si>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</si>
  <si>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</si>
  <si>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</si>
  <si>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</si>
  <si>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</si>
  <si>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</si>
  <si>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</si>
  <si>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</si>
  <si>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</si>
  <si>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</si>
  <si>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</si>
  <si>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</si>
  <si>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</si>
  <si>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</si>
  <si>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</si>
  <si>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</si>
  <si>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</si>
  <si>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</si>
  <si>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</si>
  <si>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</si>
  <si>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</si>
  <si>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</si>
  <si>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</si>
  <si>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</si>
  <si>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</si>
  <si>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</si>
  <si>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</si>
  <si>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</si>
  <si>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</si>
  <si>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</si>
  <si>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</si>
  <si>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</si>
  <si>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</si>
  <si>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</si>
  <si>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</si>
  <si>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</si>
  <si>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</si>
  <si>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</si>
  <si>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</si>
  <si>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</si>
  <si>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</si>
  <si>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</si>
  <si>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</si>
  <si>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</si>
  <si>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</si>
  <si>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</si>
  <si>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</si>
  <si>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</si>
  <si>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</si>
  <si>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</si>
  <si>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</si>
  <si>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</si>
  <si>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</si>
  <si>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</si>
  <si>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</si>
  <si>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</si>
  <si>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</si>
  <si>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</si>
  <si>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</si>
  <si>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</si>
  <si>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</si>
  <si>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</si>
  <si>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</si>
  <si>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</si>
  <si>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</si>
  <si>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</si>
  <si>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</si>
  <si>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</si>
  <si>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</si>
  <si>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</si>
  <si>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</si>
  <si>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</si>
  <si>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</si>
  <si>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</si>
  <si>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</si>
  <si>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</si>
  <si>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</si>
  <si>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</si>
  <si>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</si>
  <si>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</si>
  <si>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</si>
  <si>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</si>
  <si>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</si>
  <si>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</si>
  <si>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</si>
  <si>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</si>
  <si>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</si>
  <si>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</si>
  <si>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</si>
  <si>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</si>
  <si>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</si>
  <si>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</si>
  <si>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</si>
  <si>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</si>
  <si>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</si>
  <si>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</si>
  <si>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</si>
  <si>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</si>
  <si>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</si>
  <si>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</si>
  <si>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</si>
  <si>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</si>
  <si>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</si>
  <si>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</si>
  <si>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</si>
  <si>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</si>
  <si>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</si>
  <si>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</si>
  <si>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</si>
  <si>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</si>
  <si>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</si>
  <si>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</si>
  <si>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</si>
  <si>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</si>
  <si>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</si>
  <si>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</si>
  <si>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</si>
  <si>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</si>
  <si>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</si>
  <si>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</si>
  <si>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</si>
  <si>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</si>
  <si>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</si>
  <si>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</si>
  <si>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</si>
  <si>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</si>
  <si>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</si>
  <si>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</si>
  <si>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</si>
  <si>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</si>
  <si>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</si>
  <si>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</si>
  <si>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</si>
  <si>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</si>
  <si>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</si>
  <si>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</si>
  <si>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</si>
  <si>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</si>
  <si>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</si>
  <si>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</si>
  <si>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</si>
  <si>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</si>
  <si>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</si>
  <si>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</si>
  <si>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</si>
  <si>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</si>
  <si>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</si>
  <si>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</si>
  <si>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</si>
  <si>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</si>
  <si>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</si>
  <si>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</si>
  <si>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</si>
  <si>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</si>
  <si>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</si>
  <si>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</si>
  <si>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</si>
  <si>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</si>
  <si>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</si>
  <si>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</si>
  <si>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</si>
  <si>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</si>
  <si>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</si>
  <si>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</si>
  <si>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</si>
  <si>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</si>
  <si>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</si>
  <si>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</si>
  <si>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</si>
  <si>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</si>
  <si>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</si>
  <si>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</si>
  <si>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</si>
  <si>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</si>
  <si>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</si>
  <si>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</si>
  <si>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</si>
  <si>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</si>
  <si>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</si>
  <si>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</si>
  <si>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</si>
  <si>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</si>
  <si>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</si>
  <si>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</si>
  <si>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</si>
  <si>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</si>
  <si>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</si>
  <si>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</si>
  <si>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</si>
  <si>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</si>
  <si>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</si>
  <si>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</si>
  <si>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</si>
  <si>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</si>
  <si>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</si>
  <si>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</si>
  <si>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</si>
  <si>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</si>
  <si>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</si>
  <si>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</si>
  <si>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</si>
  <si>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</si>
  <si>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</si>
  <si>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</si>
  <si>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</si>
  <si>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</si>
  <si>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</si>
  <si>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</si>
  <si>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</si>
  <si>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</si>
  <si>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</si>
  <si>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</si>
  <si>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</si>
  <si>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</si>
  <si>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</si>
  <si>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</si>
  <si>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</si>
  <si>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</si>
  <si>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</si>
  <si>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</si>
  <si>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</si>
  <si>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</si>
  <si>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</si>
  <si>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</si>
  <si>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</si>
  <si>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</si>
  <si>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</si>
  <si>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</si>
  <si>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</si>
  <si>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</si>
  <si>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</si>
  <si>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</si>
  <si>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</si>
  <si>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</si>
  <si>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</si>
  <si>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</si>
  <si>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</si>
  <si>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</si>
  <si>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</si>
  <si>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</si>
  <si>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</si>
  <si>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</si>
  <si>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</si>
  <si>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</si>
  <si>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</si>
  <si>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</si>
  <si>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</si>
  <si>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</si>
  <si>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</si>
  <si>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</si>
  <si>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</si>
  <si>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</si>
  <si>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</si>
  <si>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</si>
  <si>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</si>
  <si>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</si>
  <si>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</si>
  <si>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</si>
  <si>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</si>
  <si>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</si>
  <si>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</si>
  <si>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</si>
  <si>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</si>
  <si>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</si>
  <si>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</si>
  <si>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</si>
  <si>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</si>
  <si>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</si>
  <si>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</si>
  <si>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</si>
  <si>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</si>
  <si>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</si>
  <si>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</si>
  <si>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</si>
  <si>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</si>
  <si>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</si>
  <si>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</si>
  <si>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</si>
  <si>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</si>
  <si>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</si>
  <si>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</si>
  <si>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</si>
  <si>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</si>
  <si>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</si>
  <si>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</si>
  <si>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</si>
  <si>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</si>
  <si>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</si>
  <si>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</si>
  <si>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</si>
  <si>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</si>
  <si>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</si>
  <si>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</si>
  <si>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</si>
  <si>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</si>
  <si>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</si>
  <si>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</si>
  <si>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</si>
  <si>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</si>
  <si>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</si>
  <si>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</si>
  <si>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</si>
  <si>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</si>
  <si>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</si>
  <si>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</si>
  <si>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</si>
  <si>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</si>
  <si>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</si>
  <si>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</si>
  <si>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</si>
  <si>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</si>
  <si>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</si>
  <si>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</si>
  <si>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</si>
  <si>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</si>
  <si>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</si>
  <si>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</si>
  <si>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</si>
  <si>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</si>
  <si>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</si>
  <si>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</si>
  <si>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</si>
  <si>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</si>
  <si>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</si>
  <si>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</si>
  <si>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</si>
  <si>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</si>
  <si>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</si>
  <si>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</si>
  <si>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</si>
  <si>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</si>
  <si>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</si>
  <si>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</si>
  <si>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</si>
  <si>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</si>
  <si>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</si>
  <si>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</si>
  <si>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</si>
  <si>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</si>
  <si>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</si>
  <si>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</si>
  <si>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</si>
  <si>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</si>
  <si>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</si>
  <si>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</si>
  <si>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</si>
  <si>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</si>
  <si>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</si>
  <si>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</si>
  <si>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</si>
  <si>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</si>
  <si>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</si>
  <si>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</si>
  <si>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</si>
  <si>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</si>
  <si>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</si>
  <si>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</si>
  <si>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</si>
  <si>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</si>
  <si>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</si>
  <si>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</si>
  <si>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</si>
  <si>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</si>
  <si>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</si>
  <si>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</si>
  <si>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</si>
  <si>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</si>
  <si>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</si>
  <si>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</si>
  <si>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</si>
  <si>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</si>
  <si>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</si>
  <si>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</si>
  <si>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</si>
  <si>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</si>
  <si>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</si>
  <si>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</si>
  <si>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</si>
  <si>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</si>
  <si>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</si>
  <si>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</si>
  <si>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</si>
  <si>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</si>
  <si>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</si>
  <si>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</si>
  <si>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</si>
  <si>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</si>
  <si>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</si>
  <si>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</si>
  <si>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</si>
  <si>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</si>
  <si>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</si>
  <si>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</si>
  <si>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</si>
  <si>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</si>
  <si>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</si>
  <si>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</si>
  <si>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</si>
  <si>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</si>
  <si>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</si>
  <si>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</si>
  <si>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</si>
  <si>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</si>
  <si>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</si>
  <si>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</si>
  <si>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</si>
  <si>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</si>
  <si>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</si>
  <si>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</si>
  <si>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</si>
  <si>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</si>
  <si>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</si>
  <si>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</si>
  <si>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</si>
  <si>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</si>
  <si>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</si>
  <si>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</si>
  <si>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</si>
  <si>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</si>
  <si>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</si>
  <si>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</si>
  <si>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</si>
  <si>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</si>
  <si>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</si>
  <si>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</si>
  <si>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</si>
  <si>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</si>
  <si>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</si>
  <si>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</si>
  <si>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</si>
  <si>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</si>
  <si>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</si>
  <si>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</si>
  <si>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</si>
  <si>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</si>
  <si>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</si>
  <si>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</si>
  <si>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</si>
  <si>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</si>
  <si>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</si>
  <si>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</si>
  <si>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</si>
  <si>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</si>
  <si>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</si>
  <si>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</si>
  <si>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</si>
  <si>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</si>
  <si>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</si>
  <si>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</si>
  <si>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</si>
  <si>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</si>
  <si>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</si>
  <si>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</si>
  <si>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</si>
  <si>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</si>
  <si>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</si>
  <si>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</si>
  <si>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</si>
  <si>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</si>
  <si>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</si>
  <si>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</si>
  <si>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</si>
  <si>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</si>
  <si>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</si>
  <si>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</si>
  <si>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</si>
  <si>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</si>
  <si>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</si>
  <si>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</si>
  <si>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</si>
  <si>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</si>
  <si>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</si>
  <si>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</si>
  <si>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</si>
  <si>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</si>
  <si>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</si>
  <si>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</si>
  <si>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</si>
  <si>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</si>
  <si>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</si>
  <si>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</si>
  <si>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</si>
  <si>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</si>
  <si>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</si>
  <si>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</si>
  <si>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</si>
  <si>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</si>
  <si>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</si>
  <si>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</si>
  <si>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</si>
  <si>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</si>
  <si>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</si>
  <si>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</si>
  <si>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</si>
  <si>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</si>
  <si>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</si>
  <si>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</si>
  <si>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</si>
  <si>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</si>
  <si>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</si>
  <si>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</si>
  <si>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</si>
  <si>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</si>
  <si>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</si>
  <si>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</si>
  <si>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</si>
  <si>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</si>
  <si>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</si>
  <si>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</si>
  <si>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</si>
  <si>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</si>
  <si>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</si>
  <si>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</si>
  <si>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</si>
  <si>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</si>
  <si>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</si>
  <si>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</si>
  <si>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</si>
  <si>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</si>
  <si>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</si>
  <si>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</si>
  <si>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</si>
  <si>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</si>
  <si>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</si>
  <si>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</si>
  <si>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</si>
  <si>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</si>
  <si>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</si>
  <si>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</si>
  <si>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</si>
  <si>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</si>
  <si>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</si>
  <si>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</si>
  <si>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</si>
  <si>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</si>
  <si>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</si>
  <si>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</si>
  <si>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</si>
  <si>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</si>
  <si>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</si>
  <si>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</si>
  <si>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</si>
  <si>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</si>
  <si>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</si>
  <si>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</si>
  <si>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</si>
  <si>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</si>
  <si>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</si>
  <si>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</si>
  <si>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</si>
  <si>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</si>
  <si>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</si>
  <si>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</si>
  <si>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</si>
  <si>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</si>
  <si>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</si>
  <si>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</si>
  <si>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</si>
  <si>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</si>
  <si>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</si>
  <si>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</si>
  <si>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</si>
  <si>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</si>
  <si>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</si>
  <si>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</si>
  <si>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</si>
  <si>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</si>
  <si>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</si>
  <si>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</si>
  <si>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</si>
  <si>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</si>
  <si>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</si>
  <si>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</si>
  <si>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</si>
  <si>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</si>
  <si>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</si>
  <si>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</si>
  <si>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</si>
  <si>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</si>
  <si>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</si>
  <si>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</si>
  <si>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</si>
  <si>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</si>
  <si>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</si>
  <si>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</si>
  <si>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</si>
  <si>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</si>
  <si>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</si>
  <si>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</si>
  <si>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</si>
  <si>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</si>
  <si>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</si>
  <si>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</si>
  <si>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</si>
  <si>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</si>
  <si>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</si>
  <si>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</si>
  <si>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</si>
  <si>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</si>
  <si>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</si>
  <si>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</si>
  <si>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</si>
  <si>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</si>
  <si>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</si>
  <si>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</si>
  <si>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</si>
  <si>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</si>
  <si>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</si>
  <si>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</si>
  <si>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</si>
  <si>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</si>
  <si>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</si>
  <si>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</si>
  <si>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</si>
  <si>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</si>
  <si>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</si>
  <si>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</si>
  <si>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</si>
  <si>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</si>
  <si>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</si>
  <si>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</si>
  <si>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</si>
  <si>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</si>
  <si>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</si>
  <si>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</si>
  <si>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</si>
  <si>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</si>
  <si>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</si>
  <si>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</si>
  <si>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</si>
  <si>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</si>
  <si>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</si>
  <si>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</si>
  <si>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</si>
  <si>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</si>
  <si>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</si>
  <si>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</si>
  <si>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</si>
  <si>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</si>
  <si>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</si>
  <si>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</si>
  <si>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</si>
  <si>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</si>
  <si>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</si>
  <si>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</si>
  <si>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</si>
  <si>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</si>
  <si>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</si>
  <si>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</si>
  <si>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</si>
  <si>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</si>
  <si>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</si>
  <si>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</si>
  <si>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</si>
  <si>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</si>
  <si>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</si>
  <si>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</si>
  <si>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</si>
  <si>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</si>
  <si>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</si>
  <si>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</si>
  <si>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</si>
  <si>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</si>
  <si>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</si>
  <si>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</si>
  <si>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</si>
  <si>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</si>
  <si>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</si>
  <si>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</si>
  <si>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</si>
  <si>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</si>
  <si>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</si>
  <si>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</si>
  <si>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</si>
  <si>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</si>
  <si>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</si>
  <si>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</si>
  <si>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</si>
  <si>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</si>
  <si>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</si>
  <si>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</si>
  <si>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</si>
  <si>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</si>
  <si>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</si>
  <si>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</si>
  <si>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</si>
  <si>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</si>
  <si>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</si>
  <si>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</si>
  <si>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</si>
  <si>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</si>
  <si>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</si>
  <si>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</si>
  <si>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</si>
  <si>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</si>
  <si>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</si>
  <si>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</si>
  <si>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</si>
  <si>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</si>
  <si>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</si>
  <si>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</si>
  <si>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</si>
  <si>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</si>
  <si>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</si>
  <si>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</si>
  <si>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</si>
  <si>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</si>
  <si>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</si>
  <si>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</si>
  <si>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</si>
  <si>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</si>
  <si>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</si>
  <si>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</si>
  <si>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</si>
  <si>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</si>
  <si>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</si>
  <si>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</si>
  <si>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</si>
  <si>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</si>
  <si>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</si>
  <si>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</si>
  <si>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</si>
  <si>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</si>
  <si>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</si>
  <si>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</si>
  <si>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</si>
  <si>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</si>
  <si>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</si>
  <si>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</si>
  <si>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</si>
  <si>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</si>
  <si>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</si>
  <si>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</si>
  <si>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</si>
  <si>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</si>
  <si>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</si>
  <si>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</si>
  <si>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</si>
  <si>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</si>
  <si>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</si>
  <si>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</si>
  <si>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</si>
  <si>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</si>
  <si>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</si>
  <si>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</si>
  <si>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</si>
  <si>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</si>
  <si>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</si>
  <si>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</si>
  <si>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</si>
  <si>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</si>
  <si>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</si>
  <si>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</si>
  <si>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</si>
  <si>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</si>
  <si>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</si>
  <si>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</si>
  <si>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</si>
  <si>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</si>
  <si>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</si>
  <si>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</si>
  <si>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</si>
  <si>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</si>
  <si>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</si>
  <si>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</si>
  <si>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</si>
  <si>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</si>
  <si>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</si>
  <si>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</si>
  <si>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</si>
  <si>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</si>
  <si>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</si>
  <si>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</si>
  <si>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</si>
  <si>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</si>
  <si>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</si>
  <si>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</si>
  <si>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</si>
  <si>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</si>
  <si>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</si>
  <si>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</si>
  <si>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</si>
  <si>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</si>
  <si>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</si>
  <si>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</si>
  <si>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</si>
  <si>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</si>
  <si>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</si>
  <si>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</si>
  <si>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</si>
  <si>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</si>
  <si>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</si>
  <si>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</si>
  <si>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</si>
  <si>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</si>
  <si>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</si>
  <si>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</si>
  <si>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</si>
  <si>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</si>
  <si>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</si>
  <si>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</si>
  <si>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</si>
  <si>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</si>
  <si>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</si>
  <si>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</si>
  <si>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</si>
  <si>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</si>
  <si>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</si>
  <si>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</si>
  <si>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</si>
  <si>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</si>
  <si>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</si>
  <si>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</si>
  <si>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</si>
  <si>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</si>
  <si>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</si>
  <si>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</si>
  <si>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</si>
  <si>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</si>
  <si>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</si>
  <si>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</si>
  <si>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</si>
  <si>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</si>
  <si>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</si>
  <si>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</si>
  <si>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</si>
  <si>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</si>
  <si>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</si>
  <si>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</si>
  <si>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</si>
  <si>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</si>
  <si>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</si>
  <si>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</si>
  <si>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</si>
  <si>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</si>
  <si>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</si>
  <si>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</si>
  <si>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</si>
  <si>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</si>
  <si>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</si>
  <si>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</si>
  <si>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</si>
  <si>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</si>
  <si>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</si>
  <si>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</si>
  <si>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</si>
  <si>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</si>
  <si>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</si>
  <si>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</si>
  <si>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</si>
  <si>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</si>
  <si>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</si>
  <si>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</si>
  <si>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</si>
  <si>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</si>
  <si>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</si>
  <si>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</si>
  <si>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</si>
  <si>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</si>
  <si>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</si>
  <si>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</si>
  <si>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</si>
  <si>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</si>
  <si>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</si>
  <si>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</si>
  <si>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</si>
  <si>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</si>
  <si>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</si>
  <si>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</si>
  <si>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</si>
  <si>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</si>
  <si>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</si>
  <si>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</si>
  <si>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</si>
  <si>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</si>
  <si>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</si>
  <si>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</si>
  <si>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</si>
  <si>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</si>
  <si>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</si>
  <si>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</si>
  <si>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</si>
  <si>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</si>
  <si>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</si>
  <si>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</si>
  <si>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</si>
  <si>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</si>
  <si>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</si>
  <si>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</si>
  <si>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</si>
  <si>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</si>
  <si>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</si>
  <si>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</si>
  <si>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</si>
  <si>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</si>
  <si>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</si>
  <si>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</si>
  <si>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</si>
  <si>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</si>
  <si>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</si>
  <si>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</si>
  <si>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</si>
  <si>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</si>
  <si>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</si>
  <si>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</si>
  <si>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</si>
  <si>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</si>
  <si>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</si>
  <si>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</si>
  <si>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</si>
  <si>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</si>
  <si>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</si>
  <si>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</si>
  <si>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</si>
  <si>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</si>
  <si>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</si>
  <si>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</si>
  <si>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</si>
  <si>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</si>
  <si>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</si>
  <si>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</si>
  <si>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</si>
  <si>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</si>
  <si>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</si>
  <si>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</si>
  <si>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</si>
  <si>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</si>
  <si>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</si>
  <si>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</si>
  <si>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</si>
  <si>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</si>
  <si>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</si>
  <si>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</si>
  <si>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</si>
  <si>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</si>
  <si>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</si>
  <si>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</si>
  <si>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</si>
  <si>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</si>
  <si>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</si>
  <si>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</si>
  <si>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</si>
  <si>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</si>
  <si>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</si>
  <si>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</si>
  <si>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</si>
  <si>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</si>
  <si>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</si>
  <si>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</si>
  <si>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</si>
  <si>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</si>
  <si>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</si>
  <si>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</si>
  <si>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</si>
  <si>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</si>
  <si>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</si>
  <si>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</si>
  <si>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</si>
  <si>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</si>
  <si>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</si>
  <si>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</si>
  <si>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</si>
  <si>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</si>
  <si>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</si>
  <si>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</si>
  <si>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</si>
  <si>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</si>
  <si>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</si>
  <si>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</si>
  <si>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</si>
  <si>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</si>
  <si>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</si>
  <si>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</si>
  <si>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</si>
  <si>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</si>
  <si>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</si>
  <si>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</si>
  <si>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</si>
  <si>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</si>
  <si>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</si>
  <si>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</si>
  <si>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</si>
  <si>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</si>
  <si>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</si>
  <si>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</si>
  <si>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</si>
  <si>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</si>
  <si>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</si>
  <si>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</si>
  <si>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</si>
  <si>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</si>
  <si>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</si>
  <si>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</si>
  <si>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</si>
  <si>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</si>
  <si>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</si>
  <si>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</si>
  <si>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</si>
  <si>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</si>
  <si>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</si>
  <si>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</si>
  <si>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</si>
  <si>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</si>
  <si>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</si>
  <si>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</si>
  <si>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</si>
  <si>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</si>
  <si>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</si>
  <si>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</si>
  <si>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</si>
  <si>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</si>
  <si>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</si>
  <si>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</si>
  <si>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</si>
  <si>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</si>
  <si>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</si>
  <si>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</si>
  <si>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</si>
  <si>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</si>
  <si>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</si>
  <si>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</si>
  <si>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</si>
  <si>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</si>
  <si>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</si>
  <si>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</si>
  <si>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</si>
  <si>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</si>
  <si>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</si>
  <si>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</si>
  <si>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</si>
  <si>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</si>
  <si>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</si>
  <si>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</si>
  <si>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</si>
  <si>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</si>
  <si>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</si>
  <si>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</si>
  <si>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</si>
  <si>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</si>
  <si>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</si>
  <si>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</si>
  <si>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</si>
  <si>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</si>
  <si>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</si>
  <si>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</si>
  <si>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</si>
  <si>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</si>
  <si>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</si>
  <si>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</si>
  <si>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</si>
  <si>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</si>
  <si>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</si>
  <si>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</si>
  <si>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</si>
  <si>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</si>
  <si>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</si>
  <si>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</si>
  <si>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</si>
  <si>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</si>
  <si>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</si>
  <si>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</si>
  <si>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</si>
  <si>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</si>
  <si>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</si>
  <si>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</si>
  <si>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</si>
  <si>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</si>
  <si>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</si>
  <si>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</si>
  <si>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</si>
  <si>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</si>
  <si>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</si>
  <si>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</si>
  <si>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</si>
  <si>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</si>
  <si>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</si>
  <si>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</si>
  <si>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</si>
  <si>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</si>
  <si>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</si>
  <si>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</si>
  <si>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</si>
  <si>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</si>
  <si>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</si>
  <si>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</si>
  <si>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</si>
  <si>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</si>
  <si>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</si>
  <si>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</si>
  <si>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</si>
  <si>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</si>
  <si>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</si>
  <si>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</si>
  <si>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</si>
  <si>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</si>
  <si>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</si>
  <si>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</si>
  <si>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</si>
  <si>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</si>
  <si>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</si>
  <si>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</si>
  <si>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</si>
  <si>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</si>
  <si>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</si>
  <si>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</si>
  <si>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</si>
  <si>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</si>
  <si>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</si>
  <si>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</si>
  <si>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</si>
  <si>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</si>
  <si>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</si>
  <si>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</si>
  <si>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</si>
  <si>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</si>
  <si>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</si>
  <si>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</si>
  <si>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</si>
  <si>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</si>
  <si>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</si>
  <si>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</si>
  <si>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</si>
  <si>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</si>
  <si>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</si>
  <si>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</si>
  <si>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</si>
  <si>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</si>
  <si>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</si>
  <si>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</si>
  <si>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</si>
  <si>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</si>
  <si>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</si>
  <si>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</si>
  <si>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</si>
  <si>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</si>
  <si>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</si>
  <si>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</si>
  <si>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</si>
  <si>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</si>
  <si>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</si>
  <si>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</si>
  <si>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</si>
  <si>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</si>
  <si>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</si>
  <si>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</si>
  <si>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</si>
  <si>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</si>
  <si>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</si>
  <si>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</si>
  <si>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</si>
  <si>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</si>
  <si>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</si>
  <si>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</si>
  <si>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</si>
  <si>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</si>
  <si>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</si>
  <si>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</si>
  <si>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</si>
  <si>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</si>
  <si>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</si>
  <si>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</si>
  <si>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</si>
  <si>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</si>
  <si>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</si>
  <si>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</si>
  <si>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</si>
  <si>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</si>
  <si>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</si>
  <si>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</si>
  <si>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</si>
  <si>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</si>
  <si>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</si>
  <si>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</si>
  <si>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</si>
  <si>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</si>
  <si>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</si>
  <si>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</si>
  <si>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</si>
  <si>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</si>
  <si>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</si>
  <si>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</si>
  <si>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</si>
  <si>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</si>
  <si>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</si>
  <si>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</si>
  <si>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</si>
  <si>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</si>
  <si>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</si>
  <si>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</si>
  <si>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</si>
  <si>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</si>
  <si>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</si>
  <si>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</si>
  <si>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</si>
  <si>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</si>
  <si>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</si>
  <si>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</si>
  <si>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</si>
  <si>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</si>
  <si>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</si>
  <si>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</si>
  <si>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</si>
  <si>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</si>
  <si>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</si>
  <si>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</si>
  <si>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</si>
  <si>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</si>
  <si>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</si>
  <si>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</si>
  <si>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</si>
  <si>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</si>
  <si>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</si>
  <si>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</si>
  <si>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</si>
  <si>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</si>
  <si>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</si>
  <si>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</si>
  <si>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</si>
  <si>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</si>
  <si>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</si>
  <si>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</si>
  <si>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</si>
  <si>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</si>
  <si>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</si>
  <si>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</si>
  <si>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</si>
  <si>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</si>
  <si>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</si>
  <si>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</si>
  <si>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</si>
  <si>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</si>
  <si>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</si>
  <si>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</si>
  <si>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</si>
  <si>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</si>
  <si>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</si>
  <si>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</si>
  <si>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</si>
  <si>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</si>
  <si>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</si>
  <si>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</si>
  <si>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</si>
  <si>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</si>
  <si>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</si>
  <si>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</si>
  <si>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</si>
  <si>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</si>
  <si>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</si>
  <si>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</si>
  <si>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</si>
  <si>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</si>
  <si>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</si>
  <si>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</si>
  <si>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</si>
  <si>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</si>
  <si>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</si>
  <si>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</si>
  <si>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</si>
  <si>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</si>
  <si>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</si>
  <si>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</si>
  <si>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</si>
  <si>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</si>
  <si>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</si>
  <si>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</si>
  <si>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</si>
  <si>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</si>
  <si>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</si>
  <si>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</si>
  <si>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</si>
  <si>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</si>
  <si>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</si>
  <si>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</si>
  <si>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</si>
  <si>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</si>
  <si>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</si>
  <si>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</si>
  <si>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</si>
  <si>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</si>
  <si>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</si>
  <si>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</si>
  <si>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</si>
  <si>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</si>
  <si>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</si>
  <si>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</si>
  <si>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</si>
  <si>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</si>
  <si>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</si>
  <si>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</si>
  <si>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</si>
  <si>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</si>
  <si>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</si>
  <si>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</si>
  <si>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</si>
  <si>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</si>
  <si>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</si>
  <si>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</si>
  <si>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</si>
  <si>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</si>
  <si>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</si>
  <si>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</si>
  <si>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</si>
  <si>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</si>
  <si>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</si>
  <si>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</si>
  <si>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</si>
  <si>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</si>
  <si>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</si>
  <si>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</si>
  <si>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</si>
  <si>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</si>
  <si>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</si>
  <si>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</si>
  <si>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</si>
  <si>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</si>
  <si>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</si>
  <si>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</si>
  <si>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</si>
  <si>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</si>
  <si>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</si>
  <si>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</si>
  <si>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</si>
  <si>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</si>
  <si>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</si>
  <si>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</si>
  <si>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</si>
  <si>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</si>
  <si>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</si>
  <si>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</si>
  <si>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</si>
  <si>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</si>
  <si>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</si>
  <si>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</si>
  <si>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</si>
  <si>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</si>
  <si>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</si>
  <si>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</si>
  <si>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</si>
  <si>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</si>
  <si>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</si>
  <si>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</si>
  <si>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</si>
  <si>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</si>
  <si>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</si>
  <si>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</si>
  <si>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</si>
  <si>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</si>
  <si>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</si>
  <si>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</si>
  <si>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</si>
  <si>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</si>
  <si>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</si>
  <si>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</si>
  <si>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</si>
  <si>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</si>
  <si>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</si>
  <si>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</si>
  <si>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</si>
  <si>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</si>
  <si>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</si>
  <si>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</si>
  <si>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</si>
  <si>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</si>
  <si>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</si>
  <si>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</si>
  <si>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</si>
  <si>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</si>
  <si>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</si>
  <si>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</si>
  <si>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</si>
  <si>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</si>
  <si>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</si>
  <si>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</si>
  <si>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</si>
  <si>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</si>
  <si>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</si>
  <si>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</si>
  <si>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</si>
  <si>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</si>
  <si>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</si>
  <si>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</si>
  <si>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</si>
  <si>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</si>
  <si>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</si>
  <si>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</si>
  <si>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</si>
  <si>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</si>
  <si>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</si>
  <si>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</si>
  <si>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</si>
  <si>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</si>
  <si>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</si>
  <si>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</si>
  <si>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</si>
  <si>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</si>
  <si>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</si>
  <si>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</si>
  <si>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</si>
  <si>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</si>
  <si>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</si>
  <si>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</si>
  <si>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</si>
  <si>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</si>
  <si>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</si>
  <si>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</si>
  <si>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</si>
  <si>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</si>
  <si>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</si>
  <si>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</si>
  <si>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</si>
  <si>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</si>
  <si>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</si>
  <si>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</si>
  <si>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</si>
  <si>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</si>
  <si>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</si>
  <si>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</si>
  <si>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</si>
  <si>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</si>
  <si>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</si>
  <si>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</si>
  <si>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</si>
  <si>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</si>
  <si>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</si>
  <si>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</si>
  <si>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</si>
  <si>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</si>
  <si>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</si>
  <si>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</si>
  <si>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</si>
  <si>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</si>
  <si>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</si>
  <si>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</si>
  <si>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</si>
  <si>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</si>
  <si>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</si>
  <si>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</si>
  <si>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</si>
  <si>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</si>
  <si>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</si>
  <si>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</si>
  <si>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</si>
  <si>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</si>
  <si>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</si>
  <si>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</si>
  <si>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</si>
  <si>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</si>
  <si>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</si>
  <si>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</si>
  <si>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</si>
  <si>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</si>
  <si>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</si>
  <si>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</si>
  <si>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</si>
  <si>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</si>
  <si>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</si>
  <si>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</si>
  <si>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</si>
  <si>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</si>
  <si>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</si>
  <si>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</si>
  <si>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</si>
  <si>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</si>
  <si>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</si>
  <si>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</si>
  <si>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</si>
  <si>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</si>
  <si>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</si>
  <si>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</si>
  <si>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</si>
  <si>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</si>
  <si>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</si>
  <si>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</si>
  <si>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</si>
  <si>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</si>
  <si>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</si>
  <si>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</si>
  <si>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</si>
  <si>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</si>
  <si>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</si>
  <si>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</si>
  <si>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</si>
  <si>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</si>
  <si>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</si>
  <si>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</si>
  <si>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</si>
  <si>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</si>
  <si>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</si>
  <si>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</si>
  <si>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</si>
  <si>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</si>
  <si>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</si>
  <si>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</si>
  <si>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</si>
  <si>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</si>
  <si>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</si>
  <si>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</si>
  <si>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</si>
  <si>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</si>
  <si>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</si>
  <si>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</si>
  <si>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</si>
  <si>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</si>
  <si>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</si>
  <si>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</si>
  <si>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</si>
  <si>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</si>
  <si>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</si>
  <si>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</si>
  <si>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</si>
  <si>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</si>
  <si>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</si>
  <si>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</si>
  <si>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</si>
  <si>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</si>
  <si>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</si>
  <si>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</si>
  <si>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</si>
  <si>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</si>
  <si>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</si>
  <si>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</si>
  <si>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</si>
  <si>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</si>
  <si>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</si>
  <si>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</si>
  <si>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</si>
  <si>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</si>
  <si>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</si>
  <si>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</si>
  <si>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</si>
  <si>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</si>
  <si>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</si>
  <si>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</si>
  <si>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</si>
  <si>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</si>
  <si>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</si>
  <si>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</si>
  <si>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</si>
  <si>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</si>
  <si>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</si>
  <si>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</si>
  <si>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</si>
  <si>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</si>
  <si>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</si>
  <si>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</si>
  <si>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</si>
  <si>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</si>
  <si>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</si>
  <si>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</si>
  <si>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</si>
  <si>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</si>
  <si>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</si>
  <si>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</si>
  <si>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</si>
  <si>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</si>
  <si>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</si>
  <si>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</si>
  <si>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</si>
  <si>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</si>
  <si>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</si>
  <si>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</si>
  <si>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</si>
  <si>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</si>
  <si>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</si>
  <si>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</si>
  <si>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</si>
  <si>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</si>
  <si>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</si>
  <si>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</si>
  <si>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</si>
  <si>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</si>
  <si>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</si>
  <si>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</si>
  <si>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</si>
  <si>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</si>
  <si>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</si>
  <si>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</si>
  <si>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</si>
  <si>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</si>
  <si>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</si>
  <si>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</si>
  <si>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</si>
  <si>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</si>
  <si>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</si>
  <si>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</si>
  <si>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</si>
  <si>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</si>
  <si>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</si>
  <si>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</si>
  <si>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</si>
  <si>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</si>
  <si>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</si>
  <si>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</si>
  <si>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</si>
  <si>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</si>
  <si>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</si>
  <si>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</si>
  <si>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</si>
  <si>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</si>
  <si>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</si>
  <si>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</si>
  <si>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</si>
  <si>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</si>
  <si>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</si>
  <si>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</si>
  <si>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</si>
  <si>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</si>
  <si>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</si>
  <si>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</si>
  <si>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</si>
  <si>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</si>
  <si>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</si>
  <si>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</si>
  <si>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</si>
  <si>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</si>
  <si>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</si>
  <si>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</si>
  <si>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</si>
  <si>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</si>
  <si>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</si>
  <si>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</si>
  <si>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</si>
  <si>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</si>
  <si>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</si>
  <si>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</si>
  <si>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</si>
  <si>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</si>
  <si>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</si>
  <si>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</si>
  <si>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</si>
  <si>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</si>
  <si>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</si>
  <si>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</si>
  <si>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</si>
  <si>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</si>
  <si>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</si>
  <si>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</si>
  <si>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</si>
  <si>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</si>
  <si>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</si>
  <si>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</si>
  <si>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</si>
  <si>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</si>
  <si>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</si>
  <si>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</si>
  <si>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</si>
  <si>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</si>
  <si>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</si>
  <si>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</si>
  <si>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</si>
  <si>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</si>
  <si>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</si>
  <si>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</si>
  <si>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</si>
  <si>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</si>
  <si>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</si>
  <si>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</si>
  <si>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</si>
  <si>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</si>
  <si>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</si>
  <si>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</si>
  <si>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</si>
  <si>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</si>
  <si>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</si>
  <si>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</si>
  <si>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</si>
  <si>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</si>
  <si>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</si>
  <si>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</si>
  <si>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</si>
  <si>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</si>
  <si>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</si>
  <si>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</si>
  <si>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</si>
  <si>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</si>
  <si>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</si>
  <si>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</si>
  <si>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</si>
  <si>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</si>
  <si>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</si>
  <si>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</si>
  <si>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</si>
  <si>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</si>
  <si>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</si>
  <si>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</si>
  <si>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</si>
  <si>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</si>
  <si>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</si>
  <si>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</si>
  <si>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</si>
  <si>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</si>
  <si>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</si>
  <si>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</si>
  <si>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</si>
  <si>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</si>
  <si>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</si>
  <si>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</si>
  <si>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</si>
  <si>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</si>
  <si>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</si>
  <si>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</si>
  <si>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</si>
  <si>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</si>
  <si>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</si>
  <si>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</si>
  <si>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</si>
  <si>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</si>
  <si>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</si>
  <si>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</si>
  <si>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</si>
  <si>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</si>
  <si>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</si>
  <si>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</si>
  <si>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</si>
  <si>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</si>
  <si>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</si>
  <si>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</si>
  <si>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</si>
  <si>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</si>
  <si>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</si>
  <si>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</si>
  <si>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</si>
  <si>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</si>
  <si>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</si>
  <si>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</si>
  <si>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</si>
  <si>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</si>
  <si>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</si>
  <si>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</si>
  <si>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</si>
  <si>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</si>
  <si>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</si>
  <si>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</si>
  <si>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</si>
  <si>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</si>
  <si>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</si>
  <si>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</si>
  <si>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</si>
  <si>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</si>
  <si>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</si>
  <si>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</si>
  <si>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</si>
  <si>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</si>
  <si>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</si>
  <si>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</si>
  <si>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</si>
  <si>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</si>
  <si>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</si>
  <si>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</si>
  <si>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</si>
  <si>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</si>
  <si>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</si>
  <si>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</si>
  <si>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</si>
  <si>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</si>
  <si>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</si>
  <si>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</si>
  <si>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</si>
  <si>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</si>
  <si>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</si>
  <si>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</si>
  <si>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</si>
  <si>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</si>
  <si>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</si>
  <si>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</si>
  <si>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</si>
  <si>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</si>
  <si>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</si>
  <si>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</si>
  <si>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</si>
  <si>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</si>
  <si>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</si>
  <si>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</si>
  <si>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</si>
  <si>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</si>
  <si>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</si>
  <si>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</si>
  <si>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</si>
  <si>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</si>
  <si>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</si>
  <si>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</si>
  <si>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</si>
  <si>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</si>
  <si>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</si>
  <si>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</si>
  <si>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</si>
  <si>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</si>
  <si>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</si>
  <si>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</si>
  <si>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</si>
  <si>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</si>
  <si>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</si>
  <si>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</si>
  <si>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</si>
  <si>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</si>
  <si>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</si>
  <si>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</si>
  <si>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</si>
  <si>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</si>
  <si>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</si>
  <si>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</si>
  <si>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</si>
  <si>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</si>
  <si>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</si>
  <si>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</si>
  <si>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</si>
  <si>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</si>
  <si>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</si>
  <si>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</si>
  <si>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</si>
  <si>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</si>
  <si>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</si>
  <si>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</si>
  <si>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</si>
  <si>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</si>
  <si>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</si>
  <si>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</si>
  <si>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</si>
  <si>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</si>
  <si>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</si>
  <si>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</si>
  <si>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</si>
  <si>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</si>
  <si>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</si>
  <si>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</si>
  <si>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</si>
  <si>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</si>
  <si>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</si>
  <si>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</si>
  <si>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</si>
  <si>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</si>
  <si>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</si>
  <si>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</si>
  <si>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</si>
  <si>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</si>
  <si>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</si>
  <si>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</si>
  <si>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</si>
  <si>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</si>
  <si>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</si>
  <si>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</si>
  <si>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</si>
  <si>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</si>
  <si>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</si>
  <si>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</si>
  <si>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</si>
  <si>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</si>
  <si>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</si>
  <si>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</si>
  <si>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</si>
  <si>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</si>
  <si>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</si>
  <si>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</si>
  <si>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</si>
  <si>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</si>
  <si>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</si>
  <si>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</si>
  <si>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</si>
  <si>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</si>
  <si>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</si>
  <si>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</si>
  <si>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</si>
  <si>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</si>
  <si>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</si>
  <si>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</si>
  <si>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</si>
  <si>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</si>
  <si>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</si>
  <si>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</si>
  <si>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</si>
  <si>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</si>
  <si>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</si>
  <si>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</si>
  <si>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</si>
  <si>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</si>
  <si>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</si>
  <si>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</si>
  <si>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</si>
  <si>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</si>
  <si>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</si>
  <si>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</si>
  <si>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</si>
  <si>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</si>
  <si>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</si>
  <si>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</si>
  <si>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</si>
  <si>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</si>
  <si>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</si>
  <si>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</si>
  <si>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</si>
  <si>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</si>
  <si>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</si>
  <si>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</si>
  <si>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</si>
  <si>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</si>
  <si>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</si>
  <si>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</si>
  <si>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</si>
  <si>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</si>
  <si>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</si>
  <si>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</si>
  <si>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</si>
  <si>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</si>
  <si>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</si>
  <si>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</si>
  <si>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</si>
  <si>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</si>
  <si>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</si>
  <si>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</si>
  <si>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</si>
  <si>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</si>
  <si>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</si>
  <si>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</si>
  <si>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</si>
  <si>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</si>
  <si>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</si>
  <si>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</si>
  <si>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</si>
  <si>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</si>
  <si>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</si>
  <si>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</si>
  <si>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</si>
  <si>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</si>
  <si>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</si>
  <si>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</si>
  <si>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</si>
  <si>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</si>
  <si>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</si>
  <si>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</si>
  <si>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</si>
  <si>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</si>
  <si>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</si>
  <si>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</si>
  <si>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</si>
  <si>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</si>
  <si>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</si>
  <si>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</si>
  <si>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</si>
  <si>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</si>
  <si>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</si>
  <si>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</si>
  <si>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</si>
  <si>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</si>
  <si>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</si>
  <si>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</si>
  <si>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</si>
  <si>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</si>
  <si>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</si>
  <si>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</si>
  <si>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</si>
  <si>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</si>
  <si>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</si>
  <si>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</si>
  <si>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</si>
  <si>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</si>
  <si>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</si>
  <si>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</si>
  <si>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</si>
  <si>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</si>
  <si>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</si>
  <si>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</si>
  <si>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</si>
  <si>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</si>
  <si>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</si>
  <si>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</si>
  <si>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</si>
  <si>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</si>
  <si>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</si>
  <si>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</si>
  <si>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</si>
  <si>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</si>
  <si>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</si>
  <si>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</si>
  <si>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</si>
  <si>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</si>
  <si>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</si>
  <si>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</si>
  <si>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</si>
  <si>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</si>
  <si>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</si>
  <si>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</si>
  <si>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</si>
  <si>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</si>
  <si>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</si>
  <si>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</si>
  <si>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</si>
  <si>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</si>
  <si>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</si>
  <si>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</si>
  <si>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</si>
  <si>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</si>
  <si>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</si>
  <si>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</si>
  <si>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</si>
  <si>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</si>
  <si>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</si>
  <si>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</si>
  <si>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</si>
  <si>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</si>
  <si>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</si>
  <si>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</si>
  <si>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</si>
  <si>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</si>
  <si>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</si>
  <si>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</si>
  <si>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</si>
  <si>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</si>
  <si>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</si>
  <si>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</si>
  <si>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</si>
  <si>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</si>
  <si>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</si>
  <si>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</si>
  <si>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</si>
  <si>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</si>
  <si>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</si>
  <si>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</si>
  <si>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</si>
  <si>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</si>
  <si>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</si>
  <si>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</si>
  <si>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</si>
  <si>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</si>
  <si>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</si>
  <si>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</si>
  <si>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</si>
  <si>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</si>
  <si>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</si>
  <si>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</si>
  <si>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</si>
  <si>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</si>
  <si>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</si>
  <si>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</si>
  <si>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</si>
  <si>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</si>
  <si>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</si>
  <si>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</si>
  <si>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</si>
  <si>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</si>
  <si>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</si>
  <si>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</si>
  <si>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</si>
  <si>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</si>
  <si>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</si>
  <si>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</si>
  <si>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</si>
  <si>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</si>
  <si>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</si>
  <si>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</si>
  <si>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</si>
  <si>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</si>
  <si>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</si>
  <si>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</si>
  <si>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</si>
  <si>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</si>
  <si>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</si>
  <si>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</si>
  <si>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</si>
  <si>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</si>
  <si>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</si>
  <si>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</si>
  <si>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</si>
  <si>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</si>
  <si>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</si>
  <si>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</si>
  <si>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</si>
  <si>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</si>
  <si>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</si>
  <si>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</si>
  <si>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</si>
  <si>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</si>
  <si>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</si>
  <si>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</si>
  <si>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</si>
  <si>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</si>
  <si>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</si>
  <si>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</si>
  <si>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</si>
  <si>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</si>
  <si>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</si>
  <si>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</si>
  <si>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</si>
  <si>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</si>
  <si>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</si>
  <si>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</si>
  <si>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</si>
  <si>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</si>
  <si>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</si>
  <si>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</si>
  <si>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</si>
  <si>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</si>
  <si>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</si>
  <si>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</si>
  <si>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</si>
  <si>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</si>
  <si>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</si>
  <si>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</si>
  <si>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</si>
  <si>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</si>
  <si>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</si>
  <si>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</si>
  <si>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</si>
  <si>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</si>
  <si>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</si>
  <si>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</si>
  <si>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</si>
  <si>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</si>
  <si>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</si>
  <si>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</si>
  <si>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</si>
  <si>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</si>
  <si>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</si>
  <si>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</si>
  <si>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</si>
  <si>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</si>
  <si>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</si>
  <si>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</si>
  <si>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</si>
  <si>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</si>
  <si>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</si>
  <si>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</si>
  <si>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</si>
  <si>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</si>
  <si>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</si>
  <si>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</si>
  <si>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</si>
  <si>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</si>
  <si>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</si>
  <si>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</si>
  <si>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</si>
  <si>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</si>
  <si>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</si>
  <si>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</si>
  <si>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</si>
  <si>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</si>
  <si>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</si>
  <si>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</si>
  <si>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</si>
  <si>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</si>
  <si>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</si>
  <si>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</si>
  <si>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</si>
  <si>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</si>
  <si>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</si>
  <si>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</si>
  <si>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</si>
  <si>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</si>
  <si>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</si>
  <si>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</si>
  <si>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</si>
  <si>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</si>
  <si>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</si>
  <si>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</si>
  <si>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</si>
  <si>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</si>
  <si>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</si>
  <si>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</si>
  <si>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</si>
  <si>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</si>
  <si>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</si>
  <si>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</si>
  <si>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</si>
  <si>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</si>
  <si>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</si>
  <si>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</si>
  <si>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</si>
  <si>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</si>
  <si>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</si>
  <si>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</si>
  <si>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</si>
  <si>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</si>
  <si>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</si>
  <si>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</si>
  <si>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</si>
  <si>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</si>
  <si>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</si>
  <si>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</si>
  <si>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</si>
  <si>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</si>
  <si>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</si>
  <si>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</si>
  <si>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</si>
  <si>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</si>
  <si>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</si>
  <si>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</si>
  <si>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</si>
  <si>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</si>
  <si>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</si>
  <si>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</si>
  <si>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</si>
  <si>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</si>
  <si>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</si>
  <si>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</si>
  <si>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</si>
  <si>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</si>
  <si>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</si>
  <si>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</si>
  <si>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</si>
  <si>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</si>
  <si>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</si>
  <si>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</si>
  <si>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</si>
  <si>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</si>
  <si>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</si>
  <si>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</si>
  <si>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</si>
  <si>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</si>
  <si>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</si>
  <si>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</si>
  <si>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</si>
  <si>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</si>
  <si>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</si>
  <si>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</si>
  <si>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</si>
  <si>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</si>
  <si>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</si>
  <si>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</si>
  <si>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</si>
  <si>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</si>
  <si>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</si>
  <si>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</si>
  <si>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</si>
  <si>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</si>
  <si>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</si>
  <si>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</si>
  <si>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</si>
  <si>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</si>
  <si>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</si>
  <si>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</si>
  <si>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</si>
  <si>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</si>
  <si>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</si>
  <si>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</si>
  <si>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</si>
  <si>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</si>
  <si>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</si>
  <si>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</si>
  <si>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</si>
  <si>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</si>
  <si>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</si>
  <si>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</si>
  <si>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</si>
  <si>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</si>
  <si>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</si>
  <si>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</si>
  <si>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</si>
  <si>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</si>
  <si>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</si>
  <si>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</si>
  <si>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</si>
  <si>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</si>
  <si>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</si>
  <si>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</si>
  <si>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</si>
  <si>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</si>
  <si>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</si>
  <si>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</si>
  <si>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</si>
  <si>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</si>
  <si>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</si>
  <si>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</si>
  <si>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</si>
  <si>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</si>
  <si>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</si>
  <si>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</si>
  <si>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</si>
  <si>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</si>
  <si>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</si>
  <si>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</si>
  <si>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</si>
  <si>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</si>
  <si>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</si>
  <si>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</si>
  <si>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</si>
  <si>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</si>
  <si>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</si>
  <si>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</si>
  <si>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</si>
  <si>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</si>
  <si>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</si>
  <si>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</si>
  <si>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</si>
  <si>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</si>
  <si>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</si>
  <si>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</si>
  <si>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</si>
  <si>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</si>
  <si>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</si>
  <si>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</si>
  <si>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</si>
  <si>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</si>
  <si>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</si>
  <si>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</si>
  <si>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</si>
  <si>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</si>
  <si>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</si>
  <si>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</si>
  <si>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</si>
  <si>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</si>
  <si>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</si>
  <si>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</si>
  <si>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</si>
  <si>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</si>
  <si>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</si>
  <si>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</si>
  <si>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</si>
  <si>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</si>
  <si>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</si>
  <si>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</si>
  <si>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</si>
  <si>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</si>
  <si>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</si>
  <si>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</si>
  <si>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</si>
  <si>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</si>
  <si>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</si>
  <si>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</si>
  <si>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</si>
  <si>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</si>
  <si>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</si>
  <si>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</si>
  <si>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</si>
  <si>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</si>
  <si>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</si>
  <si>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</si>
  <si>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</si>
  <si>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</si>
  <si>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</si>
  <si>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</si>
  <si>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</si>
  <si>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</si>
  <si>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</si>
  <si>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</si>
  <si>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</si>
  <si>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</si>
  <si>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</si>
  <si>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</si>
  <si>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</si>
  <si>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</si>
  <si>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</si>
  <si>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</si>
  <si>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</si>
  <si>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</si>
  <si>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</si>
  <si>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</si>
  <si>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</si>
  <si>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</si>
  <si>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</si>
  <si>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</si>
  <si>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</si>
  <si>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</si>
  <si>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</si>
  <si>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</si>
  <si>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</si>
  <si>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</si>
  <si>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</si>
  <si>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</si>
  <si>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</si>
  <si>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</si>
  <si>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</si>
  <si>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</si>
  <si>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</si>
  <si>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</si>
  <si>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</si>
  <si>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</si>
  <si>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</si>
  <si>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</si>
  <si>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</si>
  <si>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</si>
  <si>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</si>
  <si>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</si>
  <si>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</si>
  <si>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</si>
  <si>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</si>
  <si>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</si>
  <si>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</si>
  <si>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</si>
  <si>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</si>
  <si>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</si>
  <si>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</si>
  <si>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</si>
  <si>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</si>
  <si>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</si>
  <si>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</si>
  <si>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</si>
  <si>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</si>
  <si>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</si>
  <si>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</si>
  <si>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</si>
  <si>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</si>
  <si>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</si>
  <si>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</si>
  <si>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</si>
  <si>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</si>
  <si>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</si>
  <si>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</si>
  <si>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</si>
  <si>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</si>
  <si>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</si>
  <si>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</si>
  <si>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</si>
  <si>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</si>
  <si>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</si>
  <si>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</si>
  <si>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</si>
  <si>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</si>
  <si>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</si>
  <si>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</si>
  <si>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</si>
  <si>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</si>
  <si>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</si>
  <si>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</si>
  <si>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</si>
  <si>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</si>
  <si>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</si>
  <si>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</si>
  <si>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</si>
  <si>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</si>
  <si>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</si>
  <si>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</si>
  <si>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</si>
  <si>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</si>
  <si>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</si>
  <si>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</si>
  <si>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</si>
  <si>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</si>
  <si>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</si>
  <si>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</si>
  <si>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</si>
  <si>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</si>
  <si>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</si>
  <si>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</si>
  <si>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</si>
  <si>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</si>
  <si>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</si>
  <si>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</si>
  <si>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</si>
  <si>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</si>
  <si>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</si>
  <si>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</si>
  <si>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</si>
  <si>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</si>
  <si>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</si>
  <si>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</si>
  <si>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</si>
  <si>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</si>
  <si>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</si>
  <si>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</si>
  <si>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</si>
  <si>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</si>
  <si>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</si>
  <si>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</si>
  <si>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</si>
  <si>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</si>
  <si>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</si>
  <si>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</si>
  <si>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</si>
  <si>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</si>
  <si>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</si>
  <si>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</si>
  <si>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</si>
  <si>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</si>
  <si>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</si>
  <si>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</si>
  <si>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</si>
  <si>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</si>
  <si>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</si>
  <si>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</si>
  <si>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</si>
  <si>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</si>
  <si>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</si>
  <si>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</si>
  <si>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</si>
  <si>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</si>
  <si>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</si>
  <si>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</si>
  <si>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</si>
  <si>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</si>
  <si>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</si>
  <si>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</si>
  <si>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</si>
  <si>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</si>
  <si>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</si>
  <si>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</si>
  <si>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</si>
  <si>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</si>
  <si>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</si>
  <si>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</si>
  <si>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</si>
  <si>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</si>
  <si>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</si>
  <si>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</si>
  <si>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</si>
  <si>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</si>
  <si>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</si>
  <si>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</si>
  <si>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</si>
  <si>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</si>
  <si>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</si>
  <si>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</si>
  <si>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</si>
  <si>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</si>
  <si>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</si>
  <si>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</si>
  <si>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</si>
  <si>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</si>
  <si>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</si>
  <si>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</si>
  <si>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</si>
  <si>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</si>
  <si>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</si>
  <si>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</si>
  <si>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</si>
  <si>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</si>
  <si>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</si>
  <si>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</si>
  <si>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</si>
  <si>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</si>
  <si>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</si>
  <si>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</si>
  <si>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</si>
  <si>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</si>
  <si>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</si>
  <si>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</si>
  <si>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</si>
  <si>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</si>
  <si>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</si>
  <si>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</si>
  <si>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</si>
  <si>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</si>
  <si>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</si>
  <si>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</si>
  <si>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</si>
  <si>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</si>
  <si>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</si>
  <si>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</si>
  <si>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</si>
  <si>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</si>
  <si>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</si>
  <si>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</si>
  <si>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</si>
  <si>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</si>
  <si>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</si>
  <si>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</si>
  <si>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</si>
  <si>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</si>
  <si>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</si>
  <si>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</si>
  <si>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</si>
  <si>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</si>
  <si>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</si>
  <si>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</si>
  <si>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</si>
  <si>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</si>
  <si>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</si>
  <si>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</si>
  <si>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</si>
  <si>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</si>
  <si>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</si>
  <si>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</si>
  <si>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</si>
  <si>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</si>
  <si>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</si>
  <si>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</si>
  <si>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</si>
  <si>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</si>
  <si>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</si>
  <si>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</si>
  <si>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</si>
  <si>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</si>
  <si>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</si>
  <si>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</si>
  <si>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</si>
  <si>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</si>
  <si>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</si>
  <si>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</si>
  <si>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</si>
  <si>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</si>
  <si>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</si>
  <si>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</si>
  <si>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</si>
  <si>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</si>
  <si>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</si>
  <si>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</si>
  <si>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</si>
  <si>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</si>
  <si>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</si>
  <si>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</si>
  <si>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</si>
  <si>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</si>
  <si>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</si>
  <si>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</si>
  <si>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</si>
  <si>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</si>
  <si>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</si>
  <si>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</si>
  <si>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</si>
  <si>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</si>
  <si>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</si>
  <si>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</si>
  <si>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</si>
  <si>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</si>
  <si>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</si>
  <si>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</si>
  <si>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</si>
  <si>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</si>
  <si>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</si>
  <si>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</si>
  <si>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</si>
  <si>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</si>
  <si>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</si>
  <si>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</si>
  <si>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</si>
  <si>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</si>
  <si>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</si>
  <si>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</si>
  <si>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</si>
  <si>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</si>
  <si>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</si>
  <si>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</si>
  <si>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</si>
  <si>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</si>
  <si>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</si>
  <si>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</si>
  <si>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</si>
  <si>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</si>
  <si>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</si>
  <si>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</si>
  <si>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</si>
  <si>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</si>
  <si>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</si>
  <si>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</si>
  <si>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</si>
  <si>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</si>
  <si>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</si>
  <si>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</si>
  <si>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</si>
  <si>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</si>
  <si>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</si>
  <si>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</si>
  <si>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</si>
  <si>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</si>
  <si>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</si>
  <si>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</si>
  <si>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</si>
  <si>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</si>
  <si>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</si>
  <si>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</si>
  <si>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</si>
  <si>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</si>
  <si>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</si>
  <si>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</si>
  <si>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</si>
  <si>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</si>
  <si>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</si>
  <si>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</si>
  <si>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</si>
  <si>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</si>
  <si>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</si>
  <si>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</si>
  <si>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</si>
  <si>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</si>
  <si>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</si>
  <si>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</si>
  <si>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</si>
  <si>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</si>
  <si>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</si>
  <si>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</si>
  <si>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</si>
  <si>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</si>
  <si>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</si>
  <si>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</si>
  <si>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</si>
  <si>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</si>
  <si>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</si>
  <si>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</si>
  <si>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</si>
  <si>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</si>
  <si>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</si>
  <si>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</si>
  <si>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</si>
  <si>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</si>
  <si>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</si>
  <si>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</si>
  <si>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</si>
  <si>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</si>
  <si>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</si>
  <si>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</si>
  <si>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</si>
  <si>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</si>
  <si>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</si>
  <si>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</si>
  <si>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</si>
  <si>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</si>
  <si>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</si>
  <si>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</si>
  <si>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</si>
  <si>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</si>
  <si>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</si>
  <si>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</si>
  <si>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</si>
  <si>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</si>
  <si>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</si>
  <si>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</si>
  <si>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</si>
  <si>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</si>
  <si>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</si>
  <si>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</si>
  <si>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</si>
  <si>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</si>
  <si>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</si>
  <si>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</si>
  <si>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</si>
  <si>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</si>
  <si>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</si>
  <si>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</si>
  <si>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</si>
  <si>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</si>
  <si>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</si>
  <si>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</si>
  <si>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</si>
  <si>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</si>
  <si>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</si>
  <si>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</si>
  <si>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</si>
  <si>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</si>
  <si>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</si>
  <si>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</si>
  <si>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</si>
  <si>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</si>
  <si>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</si>
  <si>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</si>
  <si>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</si>
  <si>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</si>
  <si>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</si>
  <si>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</si>
  <si>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</si>
  <si>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</si>
  <si>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</si>
  <si>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</si>
  <si>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</si>
  <si>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</si>
  <si>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</si>
  <si>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</si>
  <si>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</si>
  <si>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</si>
  <si>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</si>
  <si>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</si>
  <si>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</si>
  <si>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</si>
  <si>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</si>
  <si>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</si>
  <si>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</si>
  <si>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</si>
  <si>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</si>
  <si>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</si>
  <si>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</si>
  <si>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</si>
  <si>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</si>
  <si>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</si>
  <si>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</si>
  <si>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</si>
  <si>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</si>
  <si>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</si>
  <si>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</si>
  <si>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</si>
  <si>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</si>
  <si>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</si>
  <si>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</si>
  <si>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</si>
  <si>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</si>
  <si>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</si>
  <si>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</si>
  <si>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</si>
  <si>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</si>
  <si>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</si>
  <si>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</si>
  <si>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</si>
  <si>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</si>
  <si>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</si>
  <si>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</si>
  <si>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</si>
  <si>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</si>
  <si>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</si>
  <si>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</si>
  <si>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</si>
  <si>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</si>
  <si>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</si>
  <si>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</si>
  <si>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</si>
  <si>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</si>
  <si>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</si>
  <si>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</si>
  <si>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</si>
  <si>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</si>
  <si>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</si>
  <si>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</si>
  <si>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</si>
  <si>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</si>
  <si>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</si>
  <si>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</si>
  <si>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</si>
  <si>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</si>
  <si>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</si>
  <si>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</si>
  <si>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</si>
  <si>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</si>
  <si>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</si>
  <si>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</si>
  <si>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</si>
  <si>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</si>
  <si>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</si>
  <si>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</si>
  <si>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</si>
  <si>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</si>
  <si>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</si>
  <si>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</si>
  <si>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</si>
  <si>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</si>
  <si>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</si>
  <si>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</si>
  <si>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</si>
  <si>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</si>
  <si>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</si>
  <si>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</si>
  <si>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</si>
  <si>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</si>
  <si>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</si>
  <si>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</si>
  <si>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</si>
  <si>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</si>
  <si>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</si>
  <si>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</si>
  <si>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</si>
  <si>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</si>
  <si>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</si>
  <si>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</si>
  <si>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</si>
  <si>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</si>
  <si>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</si>
  <si>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</si>
  <si>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</si>
  <si>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</si>
  <si>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</si>
  <si>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</si>
  <si>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</si>
  <si>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</si>
  <si>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</si>
  <si>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</si>
  <si>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</si>
  <si>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</si>
  <si>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</si>
  <si>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</si>
  <si>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</si>
  <si>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</si>
  <si>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</si>
  <si>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</si>
  <si>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</si>
  <si>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</si>
  <si>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</si>
  <si>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</si>
  <si>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</si>
  <si>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</si>
  <si>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</si>
  <si>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</si>
  <si>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</si>
  <si>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</si>
  <si>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</si>
  <si>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</si>
  <si>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</si>
  <si>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</si>
  <si>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</si>
  <si>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</si>
  <si>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</si>
  <si>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</si>
  <si>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</si>
  <si>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</si>
  <si>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</si>
  <si>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</si>
  <si>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</si>
  <si>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</si>
  <si>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</si>
  <si>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</si>
  <si>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</si>
  <si>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</si>
  <si>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</si>
  <si>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</si>
  <si>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</si>
  <si>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</si>
  <si>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</si>
  <si>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</si>
  <si>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</si>
  <si>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</si>
  <si>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</si>
  <si>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</si>
  <si>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</si>
  <si>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</si>
  <si>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</si>
  <si>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</si>
  <si>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</si>
  <si>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</si>
  <si>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</si>
  <si>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</si>
  <si>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</si>
  <si>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</si>
  <si>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</si>
  <si>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</si>
  <si>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</si>
  <si>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</si>
  <si>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</si>
  <si>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</si>
  <si>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</si>
  <si>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</si>
  <si>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</si>
  <si>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</si>
  <si>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</si>
  <si>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</si>
  <si>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</si>
  <si>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</si>
  <si>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</si>
  <si>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</si>
  <si>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</si>
  <si>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</si>
  <si>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</si>
  <si>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</si>
  <si>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</si>
  <si>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</si>
  <si>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</si>
  <si>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</si>
  <si>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</si>
  <si>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</si>
  <si>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</si>
  <si>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</si>
  <si>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</si>
  <si>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</si>
  <si>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</si>
  <si>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</si>
  <si>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</si>
  <si>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</si>
  <si>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</si>
  <si>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</si>
  <si>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</si>
  <si>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</si>
  <si>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</si>
  <si>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</si>
  <si>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</si>
  <si>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</si>
  <si>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</si>
  <si>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</si>
  <si>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</si>
  <si>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</si>
  <si>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</si>
  <si>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</si>
  <si>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</si>
  <si>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</si>
  <si>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</si>
  <si>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</si>
  <si>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</si>
  <si>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</si>
  <si>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</si>
  <si>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</si>
  <si>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</si>
  <si>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</si>
  <si>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</si>
  <si>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</si>
  <si>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</si>
  <si>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</si>
  <si>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</si>
  <si>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</si>
  <si>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</si>
  <si>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</si>
  <si>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</si>
  <si>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</si>
  <si>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</si>
  <si>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</si>
  <si>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</si>
  <si>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</si>
  <si>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</si>
  <si>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</si>
  <si>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</si>
  <si>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</si>
  <si>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</si>
  <si>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</si>
  <si>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</si>
  <si>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</si>
  <si>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</si>
  <si>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</si>
  <si>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</si>
  <si>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</si>
  <si>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</si>
  <si>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</si>
  <si>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</si>
  <si>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</si>
  <si>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</si>
  <si>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</si>
  <si>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</si>
  <si>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</si>
  <si>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</si>
  <si>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</si>
  <si>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</si>
  <si>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</si>
  <si>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</si>
  <si>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</si>
  <si>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</si>
  <si>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</si>
  <si>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</si>
  <si>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</si>
  <si>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</si>
  <si>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</si>
  <si>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</si>
  <si>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</si>
  <si>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</si>
  <si>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</si>
  <si>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</si>
  <si>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</si>
  <si>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</si>
  <si>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</si>
  <si>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</si>
  <si>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</si>
  <si>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</si>
  <si>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</si>
  <si>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</si>
  <si>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</si>
  <si>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</si>
  <si>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</si>
  <si>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</si>
  <si>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</si>
  <si>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</si>
  <si>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</si>
  <si>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</si>
  <si>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</si>
  <si>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</si>
  <si>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</si>
  <si>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</si>
  <si>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</si>
  <si>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</si>
  <si>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</si>
  <si>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</si>
  <si>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</si>
  <si>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</si>
  <si>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</si>
  <si>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</si>
  <si>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</si>
  <si>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</si>
  <si>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</si>
  <si>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</si>
  <si>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</si>
  <si>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</si>
  <si>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</si>
  <si>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</si>
  <si>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</si>
  <si>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</si>
  <si>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</si>
  <si>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</si>
  <si>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</si>
  <si>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</si>
  <si>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</si>
  <si>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</si>
  <si>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</si>
  <si>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</si>
  <si>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</si>
  <si>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</si>
  <si>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</si>
  <si>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</si>
  <si>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</si>
  <si>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</si>
  <si>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</si>
  <si>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</si>
  <si>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</si>
  <si>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</si>
  <si>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</si>
  <si>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</si>
  <si>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</si>
  <si>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</si>
  <si>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</si>
  <si>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</si>
  <si>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</si>
  <si>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</si>
  <si>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</si>
  <si>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</si>
  <si>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</si>
  <si>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</si>
  <si>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</si>
  <si>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</si>
  <si>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</si>
  <si>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</si>
  <si>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</si>
  <si>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</si>
  <si>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</si>
  <si>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</si>
  <si>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</si>
  <si>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</si>
  <si>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</si>
  <si>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</si>
  <si>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</si>
  <si>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</si>
  <si>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</si>
  <si>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</si>
  <si>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</si>
  <si>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</si>
  <si>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</si>
  <si>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</si>
  <si>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</si>
  <si>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</si>
  <si>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</si>
  <si>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</si>
  <si>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</si>
  <si>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</si>
  <si>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</si>
  <si>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</si>
  <si>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</si>
  <si>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</si>
  <si>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</si>
  <si>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</si>
  <si>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</si>
  <si>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</si>
  <si>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</si>
  <si>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</si>
  <si>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</si>
  <si>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</si>
  <si>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</si>
  <si>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</si>
  <si>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</si>
  <si>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</si>
  <si>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</si>
  <si>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</si>
  <si>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</si>
  <si>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</si>
  <si>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</si>
  <si>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</si>
  <si>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</si>
  <si>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</si>
  <si>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</si>
  <si>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</si>
  <si>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</si>
  <si>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</si>
  <si>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</si>
  <si>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</si>
  <si>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</si>
  <si>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</si>
  <si>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</si>
  <si>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</si>
  <si>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</si>
  <si>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</si>
  <si>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</si>
  <si>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</si>
  <si>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</si>
  <si>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</si>
  <si>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</si>
  <si>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</si>
  <si>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</si>
  <si>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</si>
  <si>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</si>
  <si>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</si>
  <si>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</si>
  <si>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</si>
  <si>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</si>
  <si>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</si>
  <si>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</si>
  <si>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</si>
  <si>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</si>
  <si>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</si>
  <si>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</si>
  <si>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</si>
  <si>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</si>
  <si>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</si>
  <si>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</si>
  <si>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</si>
  <si>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</si>
  <si>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</si>
  <si>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</si>
  <si>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</si>
  <si>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</si>
  <si>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</si>
  <si>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</si>
  <si>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</si>
  <si>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</si>
  <si>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</si>
  <si>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</si>
  <si>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</si>
  <si>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</si>
  <si>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</si>
  <si>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</si>
  <si>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</si>
  <si>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</si>
  <si>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</si>
  <si>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</si>
  <si>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</si>
  <si>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</si>
  <si>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</si>
  <si>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</si>
  <si>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</si>
  <si>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</si>
  <si>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</si>
  <si>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</si>
  <si>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</si>
  <si>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</si>
  <si>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</si>
  <si>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</si>
  <si>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</si>
  <si>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</si>
  <si>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</si>
  <si>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</si>
  <si>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</si>
  <si>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</si>
  <si>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</si>
  <si>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</si>
  <si>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</si>
  <si>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</si>
  <si>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</si>
  <si>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</si>
  <si>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</si>
  <si>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</si>
  <si>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</si>
  <si>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</si>
  <si>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</si>
  <si>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</si>
  <si>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</si>
  <si>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</si>
  <si>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</si>
  <si>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</si>
  <si>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</si>
  <si>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</si>
  <si>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</si>
  <si>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</si>
  <si>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</si>
  <si>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</si>
  <si>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</si>
  <si>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</si>
  <si>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</si>
  <si>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</si>
  <si>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</si>
  <si>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</si>
  <si>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</si>
  <si>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</si>
  <si>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</si>
  <si>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</si>
  <si>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</si>
  <si>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</si>
  <si>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</si>
  <si>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</si>
  <si>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</si>
  <si>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</si>
  <si>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</si>
  <si>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</si>
  <si>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</si>
  <si>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</si>
  <si>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</si>
  <si>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</si>
  <si>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</si>
  <si>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</si>
  <si>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</si>
  <si>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</si>
  <si>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</si>
  <si>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</si>
  <si>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</si>
  <si>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</si>
  <si>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</si>
  <si>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</si>
  <si>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</si>
  <si>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</si>
  <si>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</si>
  <si>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</si>
  <si>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</si>
  <si>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</si>
  <si>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</si>
  <si>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</si>
  <si>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</si>
  <si>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</si>
  <si>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</si>
  <si>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</si>
  <si>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</si>
  <si>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</si>
  <si>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</si>
  <si>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</si>
  <si>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</si>
  <si>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</si>
  <si>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</si>
  <si>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</si>
  <si>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</si>
  <si>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</si>
  <si>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</si>
  <si>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</si>
  <si>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</si>
  <si>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</si>
  <si>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</si>
  <si>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</si>
  <si>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</si>
  <si>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</si>
  <si>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</si>
  <si>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</si>
  <si>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</si>
  <si>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</si>
  <si>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</si>
  <si>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</si>
  <si>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</si>
  <si>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</si>
  <si>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</si>
  <si>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</si>
  <si>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</si>
  <si>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</si>
  <si>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</si>
  <si>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</si>
  <si>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</si>
  <si>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</si>
  <si>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</si>
  <si>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</si>
  <si>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</si>
  <si>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</si>
  <si>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</si>
  <si>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</si>
  <si>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</si>
  <si>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</si>
  <si>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</si>
  <si>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</si>
  <si>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</si>
  <si>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</si>
  <si>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</si>
  <si>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</si>
  <si>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</si>
  <si>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</si>
  <si>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</si>
  <si>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</si>
  <si>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</si>
  <si>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</si>
  <si>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</si>
  <si>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</si>
  <si>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</si>
  <si>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</si>
  <si>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</si>
  <si>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</si>
  <si>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</si>
  <si>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</si>
  <si>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</si>
  <si>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</si>
  <si>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</si>
  <si>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</si>
  <si>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</si>
  <si>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</si>
  <si>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</si>
  <si>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</si>
  <si>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</si>
  <si>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</si>
  <si>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</si>
  <si>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</si>
  <si>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</si>
  <si>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</si>
  <si>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</si>
  <si>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</si>
  <si>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</si>
  <si>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</si>
  <si>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</si>
  <si>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</si>
  <si>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</si>
  <si>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</si>
  <si>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</si>
  <si>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</si>
  <si>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</si>
  <si>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</si>
  <si>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</si>
  <si>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</si>
  <si>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</si>
  <si>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</si>
  <si>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</si>
  <si>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</si>
  <si>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</si>
  <si>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</si>
  <si>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</si>
  <si>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</si>
  <si>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</si>
  <si>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</si>
  <si>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</si>
  <si>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</si>
  <si>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</si>
  <si>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</si>
  <si>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</si>
  <si>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</si>
  <si>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</si>
  <si>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</si>
  <si>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</si>
  <si>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</si>
  <si>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</si>
  <si>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</si>
  <si>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</si>
  <si>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</si>
  <si>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</si>
  <si>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</si>
  <si>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</si>
  <si>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</si>
  <si>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</si>
  <si>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</si>
  <si>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</si>
  <si>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</si>
  <si>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</si>
  <si>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</si>
  <si>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</si>
  <si>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</si>
  <si>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</si>
  <si>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</si>
  <si>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</si>
  <si>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</si>
  <si>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</si>
  <si>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</si>
  <si>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</si>
  <si>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</si>
  <si>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</si>
  <si>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</si>
  <si>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</si>
  <si>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</si>
  <si>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</si>
  <si>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</si>
  <si>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</si>
  <si>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</si>
  <si>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</si>
  <si>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</si>
  <si>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</si>
  <si>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</si>
  <si>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</si>
  <si>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</si>
  <si>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</si>
  <si>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</si>
  <si>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</si>
  <si>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</si>
  <si>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</si>
  <si>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</si>
  <si>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</si>
  <si>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</si>
  <si>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</si>
  <si>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</si>
  <si>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</si>
  <si>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</si>
  <si>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</si>
  <si>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</si>
  <si>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</si>
  <si>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</si>
  <si>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</si>
  <si>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</si>
  <si>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</si>
  <si>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</si>
  <si>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</si>
  <si>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</si>
  <si>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</si>
  <si>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</si>
  <si>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</si>
  <si>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</si>
  <si>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</si>
  <si>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</si>
  <si>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</si>
  <si>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</si>
  <si>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</si>
  <si>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</si>
  <si>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</si>
  <si>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</si>
  <si>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</si>
  <si>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</si>
  <si>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</si>
  <si>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</si>
  <si>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</si>
  <si>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</si>
  <si>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</si>
  <si>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</si>
  <si>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</si>
  <si>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</si>
  <si>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</si>
  <si>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</si>
  <si>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</si>
  <si>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</si>
  <si>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</si>
  <si>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</si>
  <si>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</si>
  <si>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</si>
  <si>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</si>
  <si>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</si>
  <si>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</si>
  <si>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</si>
  <si>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</si>
  <si>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</si>
  <si>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</si>
  <si>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</si>
  <si>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</si>
  <si>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</si>
  <si>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</si>
  <si>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</si>
  <si>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</si>
  <si>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</si>
  <si>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</si>
  <si>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</si>
  <si>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</si>
  <si>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</si>
  <si>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</si>
  <si>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</si>
  <si>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</si>
  <si>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</si>
  <si>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</si>
  <si>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</si>
  <si>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</si>
  <si>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</si>
  <si>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</si>
  <si>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</si>
  <si>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</si>
  <si>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</si>
  <si>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</si>
  <si>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</si>
  <si>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</si>
  <si>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</si>
  <si>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</si>
  <si>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</si>
  <si>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</si>
  <si>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</si>
  <si>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</si>
  <si>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</si>
  <si>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</si>
  <si>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</si>
  <si>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</si>
  <si>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</si>
  <si>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</si>
  <si>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</si>
  <si>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</si>
  <si>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</si>
  <si>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</si>
  <si>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</si>
  <si>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</si>
  <si>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</si>
  <si>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</si>
  <si>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</si>
  <si>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</si>
  <si>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</si>
  <si>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</si>
  <si>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</si>
  <si>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</si>
  <si>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</si>
  <si>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</si>
  <si>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</si>
  <si>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</si>
  <si>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</si>
  <si>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</si>
  <si>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</si>
  <si>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</si>
  <si>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</si>
  <si>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</si>
  <si>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</si>
  <si>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</si>
  <si>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</si>
  <si>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</si>
  <si>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</si>
  <si>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</si>
  <si>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</si>
  <si>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</si>
  <si>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</si>
  <si>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</si>
  <si>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</si>
  <si>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</si>
  <si>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</si>
  <si>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</si>
  <si>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</si>
  <si>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</si>
  <si>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</si>
  <si>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</si>
  <si>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</si>
  <si>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</si>
  <si>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</si>
  <si>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</si>
  <si>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</si>
  <si>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</si>
  <si>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</si>
  <si>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</si>
  <si>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</si>
  <si>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</si>
  <si>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</si>
  <si>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</si>
  <si>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</si>
  <si>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</si>
  <si>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</si>
  <si>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</si>
  <si>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</si>
  <si>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</si>
  <si>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</si>
  <si>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</si>
  <si>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</si>
  <si>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</si>
  <si>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</si>
  <si>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</si>
  <si>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</si>
  <si>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</si>
  <si>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</si>
  <si>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</si>
  <si>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</si>
  <si>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</si>
  <si>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</si>
  <si>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</si>
  <si>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</si>
  <si>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</si>
  <si>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</si>
  <si>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</si>
  <si>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</si>
  <si>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</si>
  <si>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</si>
  <si>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</si>
  <si>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</si>
  <si>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</si>
  <si>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</si>
  <si>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</si>
  <si>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</si>
  <si>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</si>
  <si>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</si>
  <si>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</si>
  <si>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</si>
  <si>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</si>
  <si>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</si>
  <si>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</si>
  <si>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</si>
  <si>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</si>
  <si>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</si>
  <si>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</si>
  <si>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</si>
  <si>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</si>
  <si>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</si>
  <si>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</si>
  <si>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</si>
  <si>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</si>
  <si>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</si>
  <si>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</si>
  <si>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</si>
  <si>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</si>
  <si>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</si>
  <si>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</si>
  <si>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</si>
  <si>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</si>
  <si>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</si>
  <si>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</si>
  <si>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</si>
  <si>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</si>
  <si>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</si>
  <si>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</si>
  <si>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</si>
  <si>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</si>
  <si>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</si>
  <si>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</si>
  <si>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</si>
  <si>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</si>
  <si>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</si>
  <si>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</si>
  <si>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</si>
  <si>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</si>
  <si>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</si>
  <si>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</si>
  <si>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</si>
  <si>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</si>
  <si>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</si>
  <si>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</si>
  <si>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</si>
  <si>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</si>
  <si>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</si>
  <si>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</si>
  <si>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</si>
  <si>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</si>
  <si>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</si>
  <si>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</si>
  <si>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</si>
  <si>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</si>
  <si>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</si>
  <si>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</si>
  <si>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</si>
  <si>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</si>
  <si>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</si>
  <si>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</si>
  <si>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</si>
  <si>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</si>
  <si>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</si>
  <si>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</si>
  <si>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</si>
  <si>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</si>
  <si>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</si>
  <si>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</si>
  <si>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</si>
  <si>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</si>
  <si>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</si>
  <si>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</si>
  <si>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</si>
  <si>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</si>
  <si>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</si>
  <si>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</si>
  <si>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</si>
  <si>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</si>
  <si>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</si>
  <si>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</si>
  <si>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</si>
  <si>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</si>
  <si>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</si>
  <si>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</si>
  <si>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</si>
  <si>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</si>
  <si>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</si>
  <si>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</si>
  <si>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</si>
  <si>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</si>
  <si>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</si>
  <si>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</si>
  <si>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</si>
  <si>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</si>
  <si>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</si>
  <si>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</si>
  <si>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</si>
  <si>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</si>
  <si>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</si>
  <si>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</si>
  <si>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</si>
  <si>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</si>
  <si>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</si>
  <si>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</si>
  <si>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</si>
  <si>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</si>
  <si>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</si>
  <si>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</si>
  <si>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</si>
  <si>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</si>
  <si>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</si>
  <si>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</si>
  <si>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</si>
  <si>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</si>
  <si>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</si>
  <si>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</si>
  <si>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</si>
  <si>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</si>
  <si>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</si>
  <si>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</si>
  <si>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</si>
  <si>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</si>
  <si>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</si>
  <si>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</si>
  <si>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</si>
  <si>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</si>
  <si>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</si>
  <si>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</si>
  <si>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</si>
  <si>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</si>
  <si>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</si>
  <si>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</si>
  <si>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</si>
  <si>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</si>
  <si>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</si>
  <si>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</si>
  <si>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</si>
  <si>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</si>
  <si>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</si>
  <si>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</si>
  <si>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</si>
  <si>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</si>
  <si>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</si>
  <si>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</si>
  <si>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</si>
  <si>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</si>
  <si>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</si>
  <si>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</si>
  <si>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</si>
  <si>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</si>
  <si>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</si>
  <si>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</si>
  <si>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</si>
  <si>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</si>
  <si>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</si>
  <si>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</si>
  <si>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</si>
  <si>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</si>
  <si>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</si>
  <si>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</si>
  <si>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</si>
  <si>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</si>
  <si>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</si>
  <si>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</si>
  <si>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</si>
  <si>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</si>
  <si>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</si>
  <si>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</si>
  <si>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</si>
  <si>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</si>
  <si>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</si>
  <si>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</si>
  <si>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</si>
  <si>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</si>
  <si>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</si>
  <si>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</si>
  <si>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</si>
  <si>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</si>
  <si>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</si>
  <si>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</si>
  <si>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</si>
  <si>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</si>
  <si>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</si>
  <si>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</si>
  <si>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</si>
  <si>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</si>
  <si>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</si>
  <si>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</si>
  <si>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</si>
  <si>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</si>
  <si>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</si>
  <si>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</si>
  <si>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</si>
  <si>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</si>
  <si>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</si>
  <si>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</si>
  <si>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</si>
  <si>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</si>
  <si>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</si>
  <si>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</si>
  <si>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</si>
  <si>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</si>
  <si>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</si>
  <si>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</si>
  <si>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</si>
  <si>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</si>
  <si>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</si>
  <si>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</si>
  <si>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</si>
  <si>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</si>
  <si>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</si>
  <si>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</si>
  <si>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</si>
  <si>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</si>
  <si>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</si>
  <si>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</si>
  <si>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</si>
  <si>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</si>
  <si>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</si>
  <si>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</si>
  <si>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</si>
  <si>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</si>
  <si>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</si>
  <si>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</si>
  <si>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</si>
  <si>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</si>
  <si>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</si>
  <si>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</si>
  <si>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</si>
  <si>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</si>
  <si>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</si>
  <si>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</si>
  <si>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</si>
  <si>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</si>
  <si>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</si>
  <si>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</si>
  <si>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</si>
  <si>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</si>
  <si>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</si>
  <si>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</si>
  <si>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</si>
  <si>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</si>
  <si>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</si>
  <si>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</si>
  <si>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</si>
  <si>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</si>
  <si>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</si>
  <si>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</si>
  <si>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</si>
  <si>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</si>
  <si>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</si>
  <si>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</si>
  <si>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</si>
  <si>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</si>
  <si>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</si>
  <si>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</si>
  <si>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</si>
  <si>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</si>
  <si>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</si>
  <si>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</si>
  <si>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</si>
  <si>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</si>
  <si>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</si>
  <si>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</si>
  <si>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</si>
  <si>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</si>
  <si>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</si>
  <si>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</si>
  <si>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</si>
  <si>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</si>
  <si>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</si>
  <si>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</si>
  <si>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</si>
  <si>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</si>
  <si>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</si>
  <si>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</si>
  <si>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</si>
  <si>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</si>
  <si>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</si>
  <si>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</si>
  <si>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</si>
  <si>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</si>
  <si>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</si>
  <si>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</si>
  <si>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</si>
  <si>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</si>
  <si>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</si>
  <si>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</si>
  <si>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</si>
  <si>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</si>
  <si>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</si>
  <si>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</si>
  <si>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</si>
  <si>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</si>
  <si>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</si>
  <si>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</si>
  <si>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</si>
  <si>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</si>
  <si>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</si>
  <si>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</si>
  <si>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</si>
  <si>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</si>
  <si>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</si>
  <si>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</si>
  <si>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</si>
  <si>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</si>
  <si>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</si>
  <si>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</si>
  <si>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</si>
  <si>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</si>
  <si>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</si>
  <si>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</si>
  <si>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</si>
  <si>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</si>
  <si>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</si>
  <si>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</si>
  <si>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</si>
  <si>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</si>
  <si>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</si>
  <si>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</si>
  <si>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</si>
  <si>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</si>
  <si>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</si>
  <si>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</si>
  <si>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</si>
  <si>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</si>
  <si>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</si>
  <si>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</si>
  <si>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</si>
  <si>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</si>
  <si>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</si>
  <si>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</si>
  <si>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</si>
  <si>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</si>
  <si>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</si>
  <si>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</si>
  <si>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</si>
  <si>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</si>
  <si>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</si>
  <si>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</si>
  <si>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</si>
  <si>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</si>
  <si>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</si>
  <si>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</si>
  <si>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</si>
  <si>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</si>
  <si>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</si>
  <si>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</si>
  <si>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</si>
  <si>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</si>
  <si>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</si>
  <si>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</si>
  <si>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</si>
  <si>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</si>
  <si>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</si>
  <si>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</si>
  <si>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</si>
  <si>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</si>
  <si>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</si>
  <si>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</si>
  <si>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</si>
  <si>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</si>
  <si>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</si>
  <si>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</si>
  <si>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</si>
  <si>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</si>
  <si>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</si>
  <si>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</si>
  <si>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</si>
  <si>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</si>
  <si>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</si>
  <si>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</si>
  <si>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</si>
  <si>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</si>
  <si>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</si>
  <si>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</si>
  <si>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</si>
  <si>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</si>
  <si>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</si>
  <si>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</si>
  <si>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</si>
  <si>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</si>
  <si>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</si>
  <si>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</si>
  <si>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</si>
  <si>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</si>
  <si>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</si>
  <si>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</si>
  <si>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</si>
  <si>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</si>
  <si>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</si>
  <si>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</si>
  <si>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</si>
  <si>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</si>
  <si>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</si>
  <si>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</si>
  <si>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</si>
  <si>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</si>
  <si>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</si>
  <si>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</si>
  <si>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</si>
  <si>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</si>
  <si>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</si>
  <si>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</si>
  <si>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</si>
  <si>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</si>
  <si>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</si>
  <si>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</si>
  <si>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</si>
  <si>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</si>
  <si>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</si>
  <si>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</si>
  <si>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</si>
  <si>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</si>
  <si>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</si>
  <si>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</si>
  <si>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</si>
  <si>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</si>
  <si>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</si>
  <si>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</si>
  <si>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</si>
  <si>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</si>
  <si>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</si>
  <si>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</si>
  <si>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</si>
  <si>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</si>
  <si>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</si>
  <si>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</si>
  <si>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</si>
  <si>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</si>
  <si>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</si>
  <si>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</si>
  <si>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</si>
  <si>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</si>
  <si>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</si>
  <si>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</si>
  <si>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</si>
  <si>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</si>
  <si>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</si>
  <si>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</si>
  <si>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</si>
  <si>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</si>
  <si>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</si>
  <si>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</si>
  <si>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</si>
  <si>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</si>
  <si>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</si>
  <si>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</si>
  <si>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</si>
  <si>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</si>
  <si>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</si>
  <si>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</si>
  <si>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</si>
  <si>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</si>
  <si>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</si>
  <si>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</si>
  <si>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</si>
  <si>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</si>
  <si>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</si>
  <si>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</si>
  <si>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</si>
  <si>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</si>
  <si>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</si>
  <si>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</si>
  <si>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</si>
  <si>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</si>
  <si>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</si>
  <si>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</si>
  <si>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</si>
  <si>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</si>
  <si>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</si>
  <si>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</si>
  <si>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</si>
  <si>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</si>
  <si>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</si>
  <si>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</si>
  <si>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</si>
  <si>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</si>
  <si>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</si>
  <si>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</si>
  <si>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</si>
  <si>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</si>
  <si>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</si>
  <si>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</si>
  <si>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</si>
  <si>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</si>
  <si>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</si>
  <si>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</si>
  <si>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</si>
  <si>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</si>
  <si>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</si>
  <si>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</si>
  <si>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</si>
  <si>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</si>
  <si>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</si>
  <si>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</si>
  <si>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</si>
  <si>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</si>
  <si>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</si>
  <si>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</si>
  <si>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</si>
  <si>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</si>
  <si>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</si>
  <si>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</si>
  <si>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</si>
  <si>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</si>
  <si>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</si>
  <si>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</si>
  <si>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</si>
  <si>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</si>
  <si>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</si>
  <si>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</si>
  <si>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</si>
  <si>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</si>
  <si>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</si>
  <si>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</si>
  <si>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</si>
  <si>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</si>
  <si>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</si>
  <si>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</si>
  <si>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</si>
  <si>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</si>
  <si>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</si>
  <si>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</si>
  <si>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</si>
  <si>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</si>
  <si>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</si>
  <si>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</si>
  <si>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</si>
  <si>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</si>
  <si>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</si>
  <si>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</si>
  <si>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</si>
  <si>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</si>
  <si>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</si>
  <si>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</si>
  <si>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</si>
  <si>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</si>
  <si>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</si>
  <si>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</si>
  <si>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</si>
  <si>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</si>
  <si>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</si>
  <si>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</si>
  <si>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</si>
  <si>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</si>
  <si>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</si>
  <si>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</si>
  <si>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</si>
  <si>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</si>
  <si>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</si>
  <si>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</si>
  <si>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</si>
  <si>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</si>
  <si>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</si>
  <si>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</si>
  <si>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</si>
  <si>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</si>
  <si>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</si>
  <si>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</si>
  <si>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</si>
  <si>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</si>
  <si>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</si>
  <si>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</si>
  <si>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</si>
  <si>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</si>
  <si>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</si>
  <si>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</si>
  <si>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</si>
  <si>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</si>
  <si>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</si>
  <si>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</si>
  <si>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</si>
  <si>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</si>
  <si>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</si>
  <si>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</si>
  <si>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</si>
  <si>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</si>
  <si>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</si>
  <si>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</si>
  <si>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</si>
  <si>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</si>
  <si>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</si>
  <si>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</si>
  <si>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</si>
  <si>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</si>
  <si>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</si>
  <si>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</si>
  <si>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</si>
  <si>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</si>
  <si>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</si>
  <si>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</si>
  <si>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</si>
  <si>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</si>
  <si>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</si>
  <si>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</si>
  <si>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</si>
  <si>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</si>
  <si>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</si>
  <si>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</si>
  <si>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</si>
  <si>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</si>
  <si>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</si>
  <si>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</si>
  <si>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</si>
  <si>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</si>
  <si>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</si>
  <si>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</si>
  <si>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</si>
  <si>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</si>
  <si>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</si>
  <si>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</si>
  <si>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</si>
  <si>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</si>
  <si>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</si>
  <si>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</si>
  <si>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</si>
  <si>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</si>
  <si>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</si>
  <si>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</si>
  <si>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</si>
  <si>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</si>
  <si>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</si>
  <si>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</si>
  <si>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</si>
  <si>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</si>
  <si>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</si>
  <si>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</si>
  <si>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</si>
  <si>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</si>
  <si>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</si>
  <si>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</si>
  <si>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</si>
  <si>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</si>
  <si>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</si>
  <si>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</si>
  <si>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</si>
  <si>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</si>
  <si>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</si>
  <si>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</si>
  <si>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</si>
  <si>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</si>
  <si>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</si>
  <si>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</si>
  <si>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</si>
  <si>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</si>
  <si>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</si>
  <si>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</si>
  <si>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</si>
  <si>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</si>
  <si>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</si>
  <si>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</si>
  <si>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</si>
  <si>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</si>
  <si>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</si>
  <si>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</si>
  <si>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</si>
  <si>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</si>
  <si>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</si>
  <si>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</si>
  <si>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</si>
  <si>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</si>
  <si>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</si>
  <si>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</si>
  <si>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</si>
  <si>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</si>
  <si>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</si>
  <si>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</si>
  <si>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</si>
  <si>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</si>
  <si>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</si>
  <si>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</si>
  <si>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</si>
  <si>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</si>
  <si>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</si>
  <si>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</si>
  <si>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</si>
  <si>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</si>
  <si>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</si>
  <si>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</si>
  <si>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</si>
  <si>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</si>
  <si>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</si>
  <si>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</si>
  <si>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</si>
  <si>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</si>
  <si>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</si>
  <si>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</si>
  <si>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</si>
  <si>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</si>
  <si>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</si>
  <si>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</si>
  <si>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</si>
  <si>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</si>
  <si>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</si>
  <si>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</si>
  <si>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</si>
  <si>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</si>
  <si>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</si>
  <si>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</si>
  <si>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</si>
  <si>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</si>
  <si>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</si>
  <si>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</si>
  <si>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</si>
  <si>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</si>
  <si>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</si>
  <si>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</si>
  <si>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</si>
  <si>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</si>
  <si>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</si>
  <si>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</si>
  <si>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</si>
  <si>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</si>
  <si>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</si>
  <si>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</si>
  <si>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</si>
  <si>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</si>
  <si>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</si>
  <si>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</si>
  <si>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</si>
  <si>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</si>
  <si>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</si>
  <si>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</si>
  <si>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</si>
  <si>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</si>
  <si>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</si>
  <si>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</si>
  <si>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</si>
  <si>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</si>
  <si>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</si>
  <si>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</si>
  <si>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</si>
  <si>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</si>
  <si>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</si>
  <si>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</si>
  <si>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</si>
  <si>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</si>
  <si>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</si>
  <si>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</si>
  <si>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</si>
  <si>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</si>
  <si>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</si>
  <si>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</si>
  <si>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</si>
  <si>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</si>
  <si>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</si>
  <si>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</si>
  <si>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</si>
  <si>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</si>
  <si>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</si>
  <si>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</si>
  <si>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</si>
  <si>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</si>
  <si>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</si>
  <si>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</si>
  <si>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</si>
  <si>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</si>
  <si>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</si>
  <si>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</si>
  <si>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</si>
  <si>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</si>
  <si>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</si>
  <si>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</si>
  <si>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</si>
  <si>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</si>
  <si>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</si>
  <si>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</si>
  <si>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</si>
  <si>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</si>
  <si>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</si>
  <si>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</si>
  <si>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</si>
  <si>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</si>
  <si>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</si>
  <si>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</si>
  <si>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</si>
  <si>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</si>
  <si>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</si>
  <si>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</si>
  <si>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</si>
  <si>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</si>
  <si>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</si>
  <si>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</si>
  <si>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</si>
  <si>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</si>
  <si>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</si>
  <si>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</si>
  <si>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</si>
  <si>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</si>
  <si>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</si>
  <si>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</si>
  <si>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</si>
  <si>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</si>
  <si>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</si>
  <si>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</si>
  <si>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</si>
  <si>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</si>
  <si>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</si>
  <si>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</si>
  <si>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</si>
  <si>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</si>
  <si>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</si>
  <si>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</si>
  <si>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</si>
  <si>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</si>
  <si>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</si>
  <si>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</si>
  <si>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</si>
  <si>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</si>
  <si>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</si>
  <si>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</si>
  <si>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</si>
  <si>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</si>
  <si>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</si>
  <si>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</si>
  <si>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</si>
  <si>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</si>
  <si>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</si>
  <si>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</si>
  <si>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</si>
  <si>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</si>
  <si>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</si>
  <si>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</si>
  <si>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</si>
  <si>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</si>
  <si>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</si>
  <si>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</si>
  <si>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</si>
  <si>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</si>
  <si>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</si>
  <si>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</si>
  <si>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</si>
  <si>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</si>
  <si>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</si>
  <si>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</si>
  <si>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</si>
  <si>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</si>
  <si>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</si>
  <si>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</si>
  <si>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</si>
  <si>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</si>
  <si>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</si>
  <si>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</si>
  <si>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</si>
  <si>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</si>
  <si>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</si>
  <si>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</si>
  <si>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</si>
  <si>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</si>
  <si>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</si>
  <si>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</si>
  <si>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</si>
  <si>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</si>
  <si>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</si>
  <si>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</si>
  <si>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</si>
  <si>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</si>
  <si>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</si>
  <si>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</si>
  <si>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</si>
  <si>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</si>
  <si>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</si>
  <si>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</si>
  <si>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</si>
  <si>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</si>
  <si>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</si>
  <si>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</si>
  <si>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</si>
  <si>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</si>
  <si>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</si>
  <si>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</si>
  <si>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</si>
  <si>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</si>
  <si>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</si>
  <si>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</si>
  <si>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</si>
  <si>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</si>
  <si>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</si>
  <si>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</si>
  <si>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</si>
  <si>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</si>
  <si>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</si>
  <si>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</si>
  <si>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</si>
  <si>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</si>
  <si>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</si>
  <si>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</si>
  <si>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</si>
  <si>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</si>
  <si>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</si>
  <si>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</si>
  <si>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</si>
  <si>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</si>
  <si>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</si>
  <si>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</si>
  <si>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</si>
  <si>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</si>
  <si>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</si>
  <si>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</si>
  <si>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</si>
  <si>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</si>
  <si>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</si>
  <si>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</si>
  <si>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</si>
  <si>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</si>
  <si>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</si>
  <si>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</si>
  <si>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</si>
  <si>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</si>
  <si>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</si>
  <si>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</si>
  <si>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</si>
  <si>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</si>
  <si>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</si>
  <si>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</si>
  <si>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</si>
  <si>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</si>
  <si>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</si>
  <si>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</si>
  <si>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</si>
  <si>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</si>
  <si>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</si>
  <si>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</si>
  <si>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</si>
  <si>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</si>
  <si>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</si>
  <si>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</si>
  <si>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</si>
  <si>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</si>
  <si>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</si>
  <si>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</si>
  <si>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</si>
  <si>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</si>
  <si>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</si>
  <si>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</si>
  <si>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</si>
  <si>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</si>
  <si>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</si>
  <si>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</si>
  <si>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</si>
  <si>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</si>
  <si>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</si>
  <si>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</si>
  <si>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</si>
  <si>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</si>
  <si>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</si>
  <si>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</si>
  <si>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</si>
  <si>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</si>
  <si>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</si>
  <si>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</si>
  <si>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</si>
  <si>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</si>
  <si>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</si>
  <si>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</si>
  <si>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</si>
  <si>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</si>
  <si>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</si>
  <si>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</si>
  <si>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</si>
  <si>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</si>
  <si>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</si>
  <si>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</si>
  <si>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</si>
  <si>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</si>
  <si>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</si>
  <si>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</si>
  <si>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</si>
  <si>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</si>
  <si>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</si>
  <si>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</si>
  <si>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</si>
  <si>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</si>
  <si>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</si>
  <si>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</si>
  <si>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</si>
  <si>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</si>
  <si>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</si>
  <si>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</si>
  <si>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</si>
  <si>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</si>
  <si>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</si>
  <si>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</si>
  <si>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</si>
  <si>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</si>
  <si>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</si>
  <si>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</si>
  <si>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</si>
  <si>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</si>
  <si>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</si>
  <si>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</si>
  <si>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</si>
  <si>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</si>
  <si>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</si>
  <si>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</si>
  <si>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</si>
  <si>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</si>
  <si>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</si>
  <si>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</si>
  <si>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</si>
  <si>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</si>
  <si>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</si>
  <si>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</si>
  <si>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</si>
  <si>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</si>
  <si>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</si>
  <si>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</si>
  <si>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</si>
  <si>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</si>
  <si>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</si>
  <si>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</si>
  <si>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</si>
  <si>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</si>
  <si>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</si>
  <si>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</si>
  <si>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</si>
  <si>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</si>
  <si>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</si>
  <si>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</si>
  <si>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</si>
  <si>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</si>
  <si>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</si>
  <si>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</si>
  <si>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</si>
  <si>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</si>
  <si>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</si>
  <si>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</si>
  <si>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</si>
  <si>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</si>
  <si>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</si>
  <si>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</si>
  <si>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</si>
  <si>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</si>
  <si>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</si>
  <si>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</si>
  <si>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</si>
  <si>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</si>
  <si>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</si>
  <si>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</si>
  <si>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</si>
  <si>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</si>
  <si>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</si>
  <si>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</si>
  <si>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</si>
  <si>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</si>
  <si>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</si>
  <si>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</si>
  <si>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</si>
  <si>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</si>
  <si>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</si>
  <si>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</si>
  <si>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</si>
  <si>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</si>
  <si>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</si>
  <si>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</si>
  <si>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</si>
  <si>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</si>
  <si>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</si>
  <si>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</si>
  <si>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</si>
  <si>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</si>
  <si>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</si>
  <si>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</si>
  <si>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</si>
  <si>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</si>
  <si>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</si>
  <si>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</si>
  <si>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</si>
  <si>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</si>
  <si>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</si>
  <si>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</si>
  <si>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</si>
  <si>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</si>
  <si>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</si>
  <si>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</si>
  <si>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</si>
  <si>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</si>
  <si>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</si>
  <si>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</si>
  <si>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</si>
  <si>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</si>
  <si>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</si>
  <si>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</si>
  <si>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</si>
  <si>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</si>
  <si>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</si>
  <si>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</si>
  <si>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</si>
  <si>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</si>
  <si>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</si>
  <si>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</si>
  <si>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</si>
  <si>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</si>
  <si>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</si>
  <si>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</si>
  <si>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</si>
  <si>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</si>
  <si>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</si>
  <si>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</si>
  <si>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</si>
  <si>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</si>
  <si>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</si>
  <si>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</si>
  <si>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</si>
  <si>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</si>
  <si>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</si>
  <si>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</si>
  <si>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</si>
  <si>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</si>
  <si>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</si>
  <si>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</si>
  <si>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</si>
  <si>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</si>
  <si>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</si>
  <si>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</si>
  <si>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</si>
  <si>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</si>
  <si>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</si>
  <si>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</si>
  <si>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</si>
  <si>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</si>
  <si>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</si>
  <si>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</si>
  <si>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</si>
  <si>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</si>
  <si>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</si>
  <si>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</si>
  <si>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</si>
  <si>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</si>
  <si>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</si>
  <si>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</si>
  <si>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</si>
  <si>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</si>
  <si>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</si>
  <si>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</si>
  <si>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</si>
  <si>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</si>
  <si>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</si>
  <si>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</si>
  <si>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</si>
  <si>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</si>
  <si>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</si>
  <si>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</si>
  <si>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</si>
  <si>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</si>
  <si>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</si>
  <si>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</si>
  <si>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</si>
  <si>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</si>
  <si>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</si>
  <si>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</si>
  <si>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</si>
  <si>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</si>
  <si>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</si>
  <si>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</si>
  <si>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</si>
  <si>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</si>
  <si>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</si>
  <si>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</si>
  <si>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</si>
  <si>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</si>
  <si>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</si>
  <si>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</si>
  <si>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</si>
  <si>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</si>
  <si>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</si>
  <si>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</si>
  <si>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</si>
  <si>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</si>
  <si>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</si>
  <si>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</si>
  <si>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</si>
  <si>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</si>
  <si>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</si>
  <si>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</si>
  <si>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</si>
  <si>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</si>
  <si>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</si>
  <si>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</si>
  <si>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</si>
  <si>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</si>
  <si>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</si>
  <si>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</si>
  <si>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</si>
  <si>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</si>
  <si>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</si>
  <si>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</si>
  <si>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</si>
  <si>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</si>
  <si>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</si>
  <si>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</si>
  <si>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</si>
  <si>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</si>
  <si>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</si>
  <si>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</si>
  <si>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</si>
  <si>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</si>
  <si>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</si>
  <si>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</si>
  <si>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</si>
  <si>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</si>
  <si>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</si>
  <si>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</si>
  <si>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</si>
  <si>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</si>
  <si>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</si>
  <si>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</si>
  <si>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</si>
  <si>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</si>
  <si>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</si>
  <si>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</si>
  <si>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</si>
  <si>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</si>
  <si>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</si>
  <si>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</si>
  <si>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</si>
  <si>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</si>
  <si>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</si>
  <si>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</si>
  <si>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</si>
  <si>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</si>
  <si>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</si>
  <si>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</si>
  <si>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</si>
  <si>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</si>
  <si>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</si>
  <si>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</si>
  <si>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</si>
  <si>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</si>
  <si>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</si>
  <si>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</si>
  <si>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</si>
  <si>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</si>
  <si>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</si>
  <si>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</si>
  <si>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</si>
  <si>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</si>
  <si>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</si>
  <si>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</si>
  <si>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</si>
  <si>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</si>
  <si>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</si>
  <si>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</si>
  <si>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</si>
  <si>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</si>
  <si>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</si>
  <si>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</si>
  <si>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</si>
  <si>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</si>
  <si>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</si>
  <si>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</si>
  <si>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</si>
  <si>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</si>
  <si>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</si>
  <si>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</si>
  <si>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</si>
  <si>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</si>
  <si>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</si>
  <si>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</si>
  <si>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</si>
  <si>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</si>
  <si>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</si>
  <si>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</si>
  <si>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</si>
  <si>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</si>
  <si>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</si>
  <si>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</si>
  <si>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</si>
  <si>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</si>
  <si>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</si>
  <si>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</si>
  <si>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</si>
  <si>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</si>
  <si>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</si>
  <si>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</si>
  <si>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</si>
  <si>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</si>
  <si>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</si>
  <si>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</si>
  <si>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</si>
  <si>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</si>
  <si>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</si>
  <si>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</si>
  <si>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</si>
  <si>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</si>
  <si>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</si>
  <si>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</si>
  <si>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</si>
  <si>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</si>
  <si>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</si>
  <si>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</si>
  <si>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</si>
  <si>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</si>
  <si>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</si>
  <si>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</si>
  <si>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</si>
  <si>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</si>
  <si>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</si>
  <si>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</si>
  <si>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</si>
  <si>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</si>
  <si>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</si>
  <si>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</si>
  <si>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</si>
  <si>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</si>
  <si>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</si>
  <si>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</si>
  <si>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</si>
  <si>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</si>
  <si>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</si>
  <si>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</si>
  <si>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</si>
  <si>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</si>
  <si>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</si>
  <si>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</si>
  <si>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</si>
  <si>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</si>
  <si>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</si>
  <si>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</si>
  <si>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</si>
  <si>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</si>
  <si>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</si>
  <si>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</si>
  <si>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</si>
  <si>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</si>
  <si>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</si>
  <si>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</si>
  <si>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</si>
  <si>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</si>
  <si>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</si>
  <si>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</si>
  <si>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</si>
  <si>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</si>
  <si>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</si>
  <si>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</si>
  <si>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</si>
  <si>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</si>
  <si>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</si>
  <si>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</si>
  <si>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</si>
  <si>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</si>
  <si>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</si>
  <si>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</si>
  <si>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</si>
  <si>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</si>
  <si>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</si>
  <si>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</si>
  <si>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</si>
  <si>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</si>
  <si>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</si>
  <si>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</si>
  <si>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</si>
  <si>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</si>
  <si>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</si>
  <si>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</si>
  <si>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</si>
  <si>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</si>
  <si>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</si>
  <si>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</si>
  <si>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</si>
  <si>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</si>
  <si>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</si>
  <si>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</si>
  <si>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</si>
  <si>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</si>
  <si>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</si>
  <si>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</si>
  <si>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</si>
  <si>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</si>
  <si>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</si>
  <si>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</si>
  <si>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</si>
  <si>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</si>
  <si>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</si>
  <si>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</si>
  <si>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</si>
  <si>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</si>
  <si>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</si>
  <si>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</si>
  <si>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</si>
  <si>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</si>
  <si>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</si>
  <si>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</si>
  <si>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</si>
  <si>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</si>
  <si>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</si>
  <si>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</si>
  <si>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</si>
  <si>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</si>
  <si>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</si>
  <si>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</si>
  <si>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</si>
  <si>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</si>
  <si>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</si>
  <si>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</si>
  <si>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</si>
  <si>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</si>
  <si>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</si>
  <si>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</si>
  <si>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</si>
  <si>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</si>
  <si>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</si>
  <si>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</si>
  <si>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</si>
  <si>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</si>
  <si>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</si>
  <si>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</si>
  <si>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</si>
  <si>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</si>
  <si>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</si>
  <si>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</si>
  <si>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</si>
  <si>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</si>
  <si>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</si>
  <si>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</si>
  <si>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</si>
  <si>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</si>
  <si>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</si>
  <si>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</si>
  <si>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</si>
  <si>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</si>
  <si>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</si>
  <si>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</si>
  <si>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</si>
  <si>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</si>
  <si>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</si>
  <si>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</si>
  <si>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</si>
  <si>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</si>
  <si>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</si>
  <si>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</si>
  <si>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</si>
  <si>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</si>
  <si>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</si>
  <si>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</si>
  <si>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</si>
  <si>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</si>
  <si>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</si>
  <si>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</si>
  <si>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</si>
  <si>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</si>
  <si>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</si>
  <si>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</si>
  <si>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</si>
  <si>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</si>
  <si>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</si>
  <si>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</si>
  <si>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</si>
  <si>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</si>
  <si>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</si>
  <si>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</si>
  <si>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</si>
  <si>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</si>
  <si>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</si>
  <si>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</si>
  <si>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</si>
  <si>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</si>
  <si>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</si>
  <si>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</si>
  <si>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</si>
  <si>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</si>
  <si>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</si>
  <si>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</si>
  <si>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</si>
  <si>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</si>
  <si>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</si>
  <si>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</si>
  <si>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</si>
  <si>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</si>
  <si>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</si>
  <si>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</si>
  <si>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</si>
  <si>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</si>
  <si>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</si>
  <si>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</si>
  <si>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</si>
  <si>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</si>
  <si>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</si>
  <si>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</si>
  <si>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</si>
  <si>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</si>
  <si>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</si>
  <si>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</si>
  <si>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</si>
  <si>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</si>
  <si>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</si>
  <si>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</si>
  <si>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</si>
  <si>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</si>
  <si>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</si>
  <si>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</si>
  <si>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</si>
  <si>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</si>
  <si>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</si>
  <si>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</si>
  <si>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</si>
  <si>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</si>
  <si>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</si>
  <si>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</si>
  <si>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</si>
  <si>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</si>
  <si>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</si>
  <si>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</si>
  <si>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</si>
  <si>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</si>
  <si>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</si>
  <si>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</si>
  <si>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</si>
  <si>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</si>
  <si>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</si>
  <si>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</si>
  <si>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</si>
  <si>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</si>
  <si>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</si>
  <si>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</si>
  <si>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</si>
  <si>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</si>
  <si>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</si>
  <si>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</si>
  <si>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</si>
  <si>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</si>
  <si>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</si>
  <si>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</si>
  <si>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</si>
  <si>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</si>
  <si>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</si>
  <si>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</si>
  <si>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</si>
  <si>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</si>
  <si>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</si>
  <si>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</si>
  <si>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</si>
  <si>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</si>
  <si>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</si>
  <si>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</si>
  <si>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</si>
  <si>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</si>
  <si>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</si>
  <si>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</si>
  <si>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</si>
  <si>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</si>
  <si>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</si>
  <si>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</si>
  <si>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</si>
  <si>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</si>
  <si>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</si>
  <si>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</si>
  <si>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</si>
  <si>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</si>
  <si>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</si>
  <si>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</si>
  <si>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</si>
  <si>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</si>
  <si>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</si>
  <si>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</si>
  <si>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</si>
  <si>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</si>
  <si>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</si>
  <si>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</si>
  <si>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</si>
  <si>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</si>
  <si>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</si>
  <si>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</si>
  <si>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</si>
  <si>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</si>
  <si>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</si>
  <si>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</si>
  <si>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</si>
  <si>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</si>
  <si>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</si>
  <si>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</si>
  <si>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</si>
  <si>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</si>
  <si>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</si>
  <si>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</si>
  <si>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</si>
  <si>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</si>
  <si>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</si>
  <si>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</si>
  <si>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</si>
  <si>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</si>
  <si>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</si>
  <si>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</si>
  <si>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</si>
  <si>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</si>
  <si>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</si>
  <si>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</si>
  <si>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</si>
  <si>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</si>
  <si>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</si>
  <si>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</si>
  <si>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</si>
  <si>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</si>
  <si>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</si>
  <si>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</si>
  <si>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</si>
  <si>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</si>
  <si>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</si>
  <si>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</si>
  <si>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</si>
  <si>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</si>
  <si>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</si>
  <si>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</si>
  <si>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</si>
  <si>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</si>
  <si>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</si>
  <si>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</si>
  <si>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</si>
  <si>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</si>
  <si>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</si>
  <si>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</si>
  <si>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</si>
  <si>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</si>
  <si>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</si>
  <si>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</si>
  <si>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</si>
  <si>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</si>
  <si>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</si>
  <si>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</si>
  <si>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</si>
  <si>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</si>
  <si>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</si>
  <si>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</si>
  <si>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</si>
  <si>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</si>
  <si>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</si>
  <si>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</si>
  <si>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</si>
  <si>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</si>
  <si>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</si>
  <si>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</si>
  <si>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</si>
  <si>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</si>
  <si>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</si>
  <si>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</si>
  <si>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</si>
  <si>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</si>
  <si>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</si>
  <si>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</si>
  <si>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</si>
  <si>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</si>
  <si>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</si>
  <si>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</si>
  <si>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</si>
  <si>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</si>
  <si>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</si>
  <si>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</si>
  <si>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</si>
  <si>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</si>
  <si>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</si>
  <si>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</si>
  <si>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</si>
  <si>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</si>
  <si>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</si>
  <si>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</si>
  <si>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</si>
  <si>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</si>
  <si>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</si>
  <si>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</si>
  <si>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</si>
  <si>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</si>
  <si>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</si>
  <si>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</si>
  <si>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</si>
  <si>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</si>
  <si>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</si>
  <si>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</si>
  <si>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</si>
  <si>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</si>
  <si>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</si>
  <si>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</si>
  <si>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</si>
  <si>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</si>
  <si>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</si>
  <si>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</si>
  <si>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</si>
  <si>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</si>
  <si>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</si>
  <si>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</si>
  <si>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</si>
  <si>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</si>
  <si>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</si>
  <si>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</si>
  <si>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</si>
  <si>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</si>
  <si>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</si>
  <si>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</si>
  <si>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</si>
  <si>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</si>
  <si>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</si>
  <si>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</si>
  <si>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</si>
  <si>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</si>
  <si>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</si>
  <si>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</si>
  <si>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</si>
  <si>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</si>
  <si>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</si>
  <si>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</si>
  <si>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</si>
  <si>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</si>
  <si>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</si>
  <si>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</si>
  <si>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</si>
  <si>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</si>
  <si>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</si>
  <si>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</si>
  <si>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</si>
  <si>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</si>
  <si>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</si>
  <si>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</si>
  <si>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</si>
  <si>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</si>
  <si>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</si>
  <si>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</si>
  <si>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</si>
  <si>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</si>
  <si>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</si>
  <si>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</si>
  <si>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</si>
  <si>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</si>
  <si>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</si>
  <si>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</si>
  <si>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</si>
  <si>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</si>
  <si>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</si>
  <si>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</si>
  <si>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</si>
  <si>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</si>
  <si>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</si>
  <si>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</si>
  <si>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</si>
  <si>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</si>
  <si>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</si>
  <si>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</si>
  <si>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</si>
  <si>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</si>
  <si>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</si>
  <si>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</si>
  <si>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</si>
  <si>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</si>
  <si>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</si>
  <si>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</si>
  <si>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</si>
  <si>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</si>
  <si>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</si>
  <si>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</si>
  <si>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</si>
  <si>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</si>
  <si>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</si>
  <si>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</si>
  <si>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</si>
  <si>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</si>
  <si>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</si>
  <si>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</si>
  <si>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</si>
  <si>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</si>
  <si>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</si>
  <si>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</si>
  <si>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</si>
  <si>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</si>
  <si>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</si>
  <si>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</si>
  <si>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</si>
  <si>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</si>
  <si>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</si>
  <si>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</si>
  <si>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</si>
  <si>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</si>
  <si>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</si>
  <si>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</si>
  <si>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</si>
  <si>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</si>
  <si>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</si>
  <si>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</si>
  <si>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</si>
  <si>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</si>
  <si>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</si>
  <si>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</si>
  <si>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</si>
  <si>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</si>
  <si>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</si>
  <si>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</si>
  <si>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</si>
  <si>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</si>
  <si>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</si>
  <si>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</si>
  <si>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</si>
  <si>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</si>
  <si>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</si>
  <si>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</si>
  <si>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</si>
  <si>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</si>
  <si>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</si>
  <si>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</si>
  <si>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</si>
  <si>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</si>
  <si>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</si>
  <si>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</si>
  <si>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</si>
  <si>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</si>
  <si>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</si>
  <si>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</si>
  <si>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</si>
  <si>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</si>
  <si>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</si>
  <si>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</si>
  <si>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</si>
  <si>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</si>
  <si>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</si>
  <si>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</si>
  <si>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</si>
  <si>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</si>
  <si>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</si>
  <si>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</si>
  <si>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</si>
  <si>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</si>
  <si>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</si>
  <si>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</si>
  <si>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</si>
  <si>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</si>
  <si>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</si>
  <si>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</si>
  <si>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</si>
  <si>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</si>
  <si>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</si>
  <si>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</si>
  <si>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</si>
  <si>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</si>
  <si>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</si>
  <si>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</si>
  <si>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</si>
  <si>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</si>
  <si>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</si>
  <si>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</si>
  <si>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</si>
  <si>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</si>
  <si>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</si>
  <si>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</si>
  <si>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</si>
  <si>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</si>
  <si>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</si>
  <si>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</si>
  <si>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</si>
  <si>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</si>
  <si>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</si>
  <si>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</si>
  <si>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</si>
  <si>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</si>
  <si>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</si>
  <si>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</si>
  <si>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</si>
  <si>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</si>
  <si>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</si>
  <si>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</si>
  <si>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</si>
  <si>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</si>
  <si>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</si>
  <si>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</si>
  <si>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</si>
  <si>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</si>
  <si>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</si>
  <si>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</si>
  <si>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</si>
  <si>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</si>
  <si>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</si>
  <si>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</si>
  <si>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</si>
  <si>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</si>
  <si>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</si>
  <si>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</si>
  <si>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</si>
  <si>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</si>
  <si>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</si>
  <si>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</si>
  <si>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</si>
  <si>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</si>
  <si>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</si>
  <si>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</si>
  <si>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</si>
  <si>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</si>
  <si>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</si>
  <si>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</si>
  <si>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</si>
  <si>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</si>
  <si>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</si>
  <si>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</si>
  <si>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</si>
  <si>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</si>
  <si>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</si>
  <si>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</si>
  <si>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</si>
  <si>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</si>
  <si>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</si>
  <si>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</si>
  <si>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</si>
  <si>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</si>
  <si>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</si>
  <si>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</si>
  <si>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</si>
  <si>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</si>
  <si>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</si>
  <si>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</si>
  <si>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</si>
  <si>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</si>
  <si>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</si>
  <si>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</si>
  <si>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</si>
  <si>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</si>
  <si>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</si>
  <si>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</si>
  <si>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</si>
  <si>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</si>
  <si>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</si>
  <si>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</si>
  <si>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</si>
  <si>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</si>
  <si>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</si>
  <si>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</si>
  <si>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</si>
  <si>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</si>
  <si>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</si>
  <si>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</si>
  <si>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</si>
  <si>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</si>
  <si>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</si>
  <si>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</si>
  <si>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</si>
  <si>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</si>
  <si>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</si>
  <si>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</si>
  <si>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</si>
  <si>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</si>
  <si>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</si>
  <si>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</si>
  <si>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</si>
  <si>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</si>
  <si>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</si>
  <si>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</si>
  <si>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</si>
  <si>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</si>
  <si>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</si>
  <si>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</si>
  <si>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</si>
  <si>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</si>
  <si>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</si>
  <si>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</si>
  <si>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</si>
  <si>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</si>
  <si>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</si>
  <si>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</si>
  <si>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</si>
  <si>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</si>
  <si>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</si>
  <si>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</si>
  <si>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</si>
  <si>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</si>
  <si>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</si>
  <si>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</si>
  <si>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</si>
  <si>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</si>
  <si>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</si>
  <si>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</si>
  <si>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</si>
  <si>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</si>
  <si>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</si>
  <si>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</si>
  <si>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</si>
  <si>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</si>
  <si>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</si>
  <si>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</si>
  <si>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</si>
  <si>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</si>
  <si>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</si>
  <si>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</si>
  <si>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</si>
  <si>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</si>
  <si>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</si>
  <si>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</si>
  <si>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</si>
  <si>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</si>
  <si>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</si>
  <si>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</si>
  <si>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</si>
  <si>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</si>
  <si>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</si>
  <si>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</si>
  <si>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</si>
  <si>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</si>
  <si>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</si>
  <si>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</si>
  <si>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</si>
  <si>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</si>
  <si>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</si>
  <si>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</si>
  <si>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</si>
  <si>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</si>
  <si>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</si>
  <si>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</si>
  <si>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</si>
  <si>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</si>
  <si>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</si>
  <si>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</si>
  <si>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</si>
  <si>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</si>
  <si>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</si>
  <si>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</si>
  <si>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</si>
  <si>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</si>
  <si>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</si>
  <si>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</si>
  <si>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</si>
  <si>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</si>
  <si>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</si>
  <si>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</si>
  <si>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</si>
  <si>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</si>
  <si>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</si>
  <si>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</si>
  <si>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</si>
  <si>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</si>
  <si>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</si>
  <si>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</si>
  <si>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</si>
  <si>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</si>
  <si>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</si>
  <si>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</si>
  <si>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</si>
  <si>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</si>
  <si>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</si>
  <si>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</si>
  <si>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</si>
  <si>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</si>
  <si>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</si>
  <si>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</si>
  <si>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</si>
  <si>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</si>
  <si>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</si>
  <si>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</si>
  <si>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</si>
  <si>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</si>
  <si>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</si>
  <si>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</si>
  <si>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</si>
  <si>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</si>
  <si>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</si>
  <si>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</si>
  <si>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</si>
  <si>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</si>
  <si>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</si>
  <si>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</si>
  <si>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</si>
  <si>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</si>
  <si>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</si>
  <si>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</si>
  <si>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</si>
  <si>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</si>
  <si>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</si>
  <si>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</si>
  <si>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</si>
  <si>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</si>
  <si>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</si>
  <si>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</si>
  <si>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</si>
  <si>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</si>
  <si>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</si>
  <si>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</si>
  <si>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</si>
  <si>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</si>
  <si>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</si>
  <si>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</si>
  <si>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</si>
  <si>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</si>
  <si>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</si>
  <si>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</si>
  <si>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</si>
  <si>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</si>
  <si>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</si>
  <si>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</si>
  <si>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</si>
  <si>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</si>
  <si>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</si>
  <si>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</si>
  <si>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</si>
  <si>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</si>
  <si>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</si>
  <si>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</si>
  <si>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</si>
  <si>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</si>
  <si>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</si>
  <si>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</si>
  <si>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</si>
  <si>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</si>
  <si>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</si>
  <si>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</si>
  <si>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</si>
  <si>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</si>
  <si>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</si>
  <si>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</si>
  <si>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</si>
  <si>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</si>
  <si>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</si>
  <si>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</si>
  <si>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</si>
  <si>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</si>
  <si>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</si>
  <si>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</si>
  <si>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</si>
  <si>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</si>
  <si>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</si>
  <si>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</si>
  <si>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</si>
  <si>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</si>
  <si>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</si>
  <si>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</si>
  <si>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</si>
  <si>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</si>
  <si>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</si>
  <si>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</si>
  <si>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</si>
  <si>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</si>
  <si>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</si>
  <si>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</si>
  <si>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</si>
  <si>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</si>
  <si>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</si>
  <si>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</si>
  <si>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</si>
  <si>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</si>
  <si>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</si>
  <si>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</si>
  <si>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</si>
  <si>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</si>
  <si>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</si>
  <si>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</si>
  <si>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</si>
  <si>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</si>
  <si>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</si>
  <si>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</si>
  <si>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</si>
  <si>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</si>
  <si>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</si>
  <si>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</si>
  <si>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</si>
  <si>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</si>
  <si>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</si>
  <si>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</si>
  <si>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</si>
  <si>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</si>
  <si>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</si>
  <si>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</si>
  <si>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</si>
  <si>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</si>
  <si>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</si>
  <si>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</si>
  <si>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</si>
  <si>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</si>
  <si>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</si>
  <si>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</si>
  <si>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</si>
  <si>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</si>
  <si>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</si>
  <si>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</si>
  <si>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</si>
  <si>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</si>
  <si>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</si>
  <si>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</si>
  <si>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</si>
  <si>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</si>
  <si>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</si>
  <si>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</si>
  <si>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</si>
  <si>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</si>
  <si>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</si>
  <si>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</si>
  <si>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</si>
  <si>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</si>
  <si>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</si>
  <si>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</si>
  <si>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</si>
  <si>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</si>
  <si>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</si>
  <si>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</si>
  <si>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</si>
  <si>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</si>
  <si>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</si>
  <si>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</si>
  <si>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</si>
  <si>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</si>
  <si>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</si>
  <si>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</si>
  <si>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</si>
  <si>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</si>
  <si>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</si>
  <si>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</si>
  <si>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</si>
  <si>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</si>
  <si>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</si>
  <si>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</si>
  <si>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</si>
  <si>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</si>
  <si>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</si>
  <si>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</si>
  <si>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</si>
  <si>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</si>
  <si>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</si>
  <si>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</si>
  <si>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</si>
  <si>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</si>
  <si>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</si>
  <si>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</si>
  <si>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</si>
  <si>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</si>
  <si>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</si>
  <si>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</si>
  <si>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</si>
  <si>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</si>
  <si>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</si>
  <si>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</si>
  <si>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</si>
  <si>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</si>
  <si>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</si>
  <si>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</si>
  <si>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</si>
  <si>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</si>
  <si>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</si>
  <si>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</si>
  <si>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</si>
  <si>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</si>
  <si>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</si>
  <si>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</si>
  <si>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</si>
  <si>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</si>
  <si>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</si>
  <si>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</si>
  <si>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</si>
  <si>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</si>
  <si>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</si>
  <si>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</si>
  <si>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</si>
  <si>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</si>
  <si>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</si>
  <si>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</si>
  <si>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</si>
  <si>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</si>
  <si>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</si>
  <si>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</si>
  <si>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</si>
  <si>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</si>
  <si>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</si>
  <si>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</si>
  <si>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</si>
  <si>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</si>
  <si>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</si>
  <si>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</si>
  <si>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</si>
  <si>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</si>
  <si>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</si>
  <si>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</si>
  <si>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</si>
  <si>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</si>
  <si>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</si>
  <si>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</si>
  <si>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</si>
  <si>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</si>
  <si>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</si>
  <si>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</si>
  <si>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</si>
  <si>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</si>
  <si>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</si>
  <si>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</si>
  <si>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</si>
  <si>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</si>
  <si>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</si>
  <si>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</si>
  <si>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</si>
  <si>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</si>
  <si>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</si>
  <si>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</si>
  <si>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</si>
  <si>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</si>
  <si>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</si>
  <si>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</si>
  <si>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</si>
  <si>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</si>
  <si>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</si>
  <si>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</si>
  <si>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</si>
  <si>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</si>
  <si>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</si>
  <si>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</si>
  <si>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</si>
  <si>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</si>
  <si>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</si>
  <si>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</si>
  <si>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</si>
  <si>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</si>
  <si>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</si>
  <si>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</si>
  <si>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</si>
  <si>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</si>
  <si>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</si>
  <si>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</si>
  <si>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</si>
  <si>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</si>
  <si>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</si>
  <si>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</si>
  <si>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</si>
  <si>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</si>
  <si>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</si>
  <si>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</si>
  <si>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</si>
  <si>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</si>
  <si>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</si>
  <si>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</si>
  <si>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</si>
  <si>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</si>
  <si>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</si>
  <si>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</si>
  <si>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</si>
  <si>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</si>
  <si>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</si>
  <si>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</si>
  <si>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</si>
  <si>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</si>
  <si>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</si>
  <si>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</si>
  <si>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</si>
  <si>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</si>
  <si>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</si>
  <si>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</si>
  <si>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</si>
  <si>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</si>
  <si>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</si>
  <si>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</si>
  <si>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</si>
  <si>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</si>
  <si>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</si>
  <si>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</si>
  <si>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</si>
  <si>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</si>
  <si>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</si>
  <si>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</si>
  <si>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</si>
  <si>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</si>
  <si>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</si>
  <si>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</si>
  <si>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</si>
  <si>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</si>
  <si>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</si>
  <si>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</si>
  <si>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</si>
  <si>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</si>
  <si>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</si>
  <si>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</si>
  <si>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</si>
  <si>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</si>
  <si>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</si>
  <si>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</si>
  <si>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</si>
  <si>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</si>
  <si>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</si>
  <si>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</si>
  <si>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</si>
  <si>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</si>
  <si>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</si>
  <si>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</si>
  <si>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</si>
  <si>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</si>
  <si>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</si>
  <si>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</si>
  <si>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</si>
  <si>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</si>
  <si>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</si>
  <si>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</si>
  <si>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</si>
  <si>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</si>
  <si>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</si>
  <si>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</si>
  <si>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</si>
  <si>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</si>
  <si>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</si>
  <si>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</si>
  <si>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</si>
  <si>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</si>
  <si>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</si>
  <si>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</si>
  <si>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</si>
  <si>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</si>
  <si>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</si>
  <si>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</si>
  <si>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</si>
  <si>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</si>
  <si>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</si>
  <si>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</si>
  <si>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</si>
  <si>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</si>
  <si>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</si>
  <si>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</si>
  <si>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</si>
  <si>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</si>
  <si>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</si>
  <si>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</si>
  <si>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</si>
  <si>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</si>
  <si>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</si>
  <si>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</si>
  <si>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</si>
  <si>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</si>
  <si>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</si>
  <si>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</si>
  <si>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</si>
  <si>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</si>
  <si>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</si>
  <si>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</si>
  <si>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</si>
  <si>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</si>
  <si>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</si>
  <si>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</si>
  <si>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</si>
  <si>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</si>
  <si>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</si>
  <si>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</si>
  <si>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</si>
  <si>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</si>
  <si>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</si>
  <si>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</si>
  <si>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</si>
  <si>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</si>
  <si>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</si>
  <si>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</si>
  <si>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</si>
  <si>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</si>
  <si>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</si>
  <si>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</si>
  <si>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</si>
  <si>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</si>
  <si>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</si>
  <si>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</si>
  <si>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</si>
  <si>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</si>
  <si>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</si>
  <si>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</si>
  <si>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</si>
  <si>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</si>
  <si>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</si>
  <si>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</si>
  <si>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</si>
  <si>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</si>
  <si>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</si>
  <si>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</si>
  <si>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</si>
  <si>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</si>
  <si>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</si>
  <si>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</si>
  <si>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</si>
  <si>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</si>
  <si>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</si>
  <si>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</si>
  <si>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</si>
  <si>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</si>
  <si>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</si>
  <si>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</si>
  <si>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</si>
  <si>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</si>
  <si>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</si>
  <si>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</si>
  <si>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</si>
  <si>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</si>
  <si>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</si>
  <si>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</si>
  <si>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</si>
  <si>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</si>
  <si>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</si>
  <si>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</si>
  <si>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</si>
  <si>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</si>
  <si>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</si>
  <si>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</si>
  <si>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</si>
  <si>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</si>
  <si>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</si>
  <si>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</si>
  <si>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</si>
  <si>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</si>
  <si>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</si>
  <si>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</si>
  <si>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</si>
  <si>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</si>
  <si>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</si>
  <si>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</si>
  <si>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</si>
  <si>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</si>
  <si>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</si>
  <si>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</si>
  <si>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</si>
  <si>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</si>
  <si>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</si>
  <si>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</si>
  <si>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</si>
  <si>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</si>
  <si>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</si>
  <si>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</si>
  <si>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</si>
  <si>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</si>
  <si>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</si>
  <si>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</si>
  <si>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</si>
  <si>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</si>
  <si>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</si>
  <si>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</si>
  <si>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</si>
  <si>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</si>
  <si>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</si>
  <si>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</si>
  <si>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</si>
  <si>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</si>
  <si>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</si>
  <si>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</si>
  <si>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</si>
  <si>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</si>
  <si>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</si>
  <si>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</si>
  <si>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</si>
  <si>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</si>
  <si>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</si>
  <si>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</si>
  <si>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</si>
  <si>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</si>
  <si>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</si>
  <si>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</si>
  <si>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</si>
  <si>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</si>
  <si>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</si>
  <si>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</si>
  <si>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</si>
  <si>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</si>
  <si>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</si>
  <si>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</si>
  <si>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</si>
  <si>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</si>
  <si>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</si>
  <si>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</si>
  <si>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</si>
  <si>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</si>
  <si>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</si>
  <si>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</si>
  <si>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</si>
  <si>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</si>
  <si>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</si>
  <si>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</si>
  <si>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</si>
  <si>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</si>
  <si>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</si>
  <si>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</si>
  <si>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</si>
  <si>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</si>
  <si>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</si>
  <si>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</si>
  <si>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</si>
  <si>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</si>
  <si>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</si>
  <si>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</si>
  <si>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</si>
  <si>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</si>
  <si>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</si>
  <si>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</si>
  <si>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</si>
  <si>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</si>
  <si>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</si>
  <si>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</si>
  <si>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</si>
  <si>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</si>
  <si>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</si>
  <si>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</si>
  <si>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</si>
  <si>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</si>
  <si>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</si>
  <si>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</si>
  <si>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</si>
  <si>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</si>
  <si>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</si>
  <si>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</si>
  <si>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</si>
  <si>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</si>
  <si>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</si>
  <si>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</si>
  <si>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</si>
  <si>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</si>
  <si>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</si>
  <si>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</si>
  <si>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</si>
  <si>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</si>
  <si>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</si>
  <si>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</si>
  <si>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</si>
  <si>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</si>
  <si>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</si>
  <si>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</si>
  <si>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</si>
  <si>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</si>
  <si>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</si>
  <si>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</si>
  <si>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</si>
  <si>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</si>
  <si>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</si>
  <si>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</si>
  <si>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</si>
  <si>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</si>
  <si>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</si>
  <si>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</si>
  <si>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</si>
  <si>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</si>
  <si>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</si>
  <si>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</si>
  <si>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</si>
  <si>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</si>
  <si>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</si>
  <si>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</si>
  <si>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</si>
  <si>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</si>
  <si>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</si>
  <si>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</si>
  <si>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</si>
  <si>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</si>
  <si>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</si>
  <si>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</si>
  <si>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</si>
  <si>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</si>
  <si>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</si>
  <si>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</si>
  <si>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</si>
  <si>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</si>
  <si>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</si>
  <si>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</si>
  <si>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</si>
  <si>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</si>
  <si>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</si>
  <si>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</si>
  <si>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</si>
  <si>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</si>
  <si>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</si>
  <si>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</si>
  <si>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</si>
  <si>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</si>
  <si>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</si>
  <si>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</si>
  <si>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</si>
  <si>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</si>
  <si>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</si>
  <si>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</si>
  <si>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</si>
  <si>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</si>
  <si>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</si>
  <si>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</si>
  <si>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</si>
  <si>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</si>
  <si>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</si>
  <si>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</si>
  <si>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</si>
  <si>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</si>
  <si>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</si>
  <si>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</si>
  <si>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</si>
  <si>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</si>
  <si>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</si>
  <si>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</si>
  <si>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</si>
  <si>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</si>
  <si>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</si>
  <si>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</si>
  <si>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</si>
  <si>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</si>
  <si>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</si>
  <si>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</si>
  <si>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</si>
  <si>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</si>
  <si>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</si>
  <si>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</si>
  <si>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</si>
  <si>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</si>
  <si>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</si>
  <si>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</si>
  <si>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</si>
  <si>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</si>
  <si>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</si>
  <si>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</si>
  <si>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</si>
  <si>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</si>
  <si>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</si>
  <si>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</si>
  <si>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</si>
  <si>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</si>
  <si>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</si>
  <si>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</si>
  <si>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</si>
  <si>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</si>
  <si>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</si>
  <si>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</si>
  <si>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</si>
  <si>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</si>
  <si>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</si>
  <si>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</si>
  <si>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</si>
  <si>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</si>
  <si>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</si>
  <si>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</si>
  <si>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</si>
  <si>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</si>
  <si>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</si>
  <si>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</si>
  <si>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</si>
  <si>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</si>
  <si>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</si>
  <si>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</si>
  <si>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</si>
  <si>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</si>
  <si>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</si>
  <si>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</si>
  <si>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</si>
  <si>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</si>
  <si>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</si>
  <si>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</si>
  <si>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</si>
  <si>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</si>
  <si>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</si>
  <si>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</si>
  <si>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</si>
  <si>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</si>
  <si>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</si>
  <si>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</si>
  <si>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</si>
  <si>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</si>
  <si>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</si>
  <si>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</si>
  <si>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</si>
  <si>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</si>
  <si>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</si>
  <si>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</si>
  <si>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</si>
  <si>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</si>
  <si>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</si>
  <si>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</si>
  <si>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</si>
  <si>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</si>
  <si>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</si>
  <si>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</si>
  <si>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</si>
  <si>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</si>
  <si>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</si>
  <si>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</si>
  <si>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</si>
  <si>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</si>
  <si>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</si>
  <si>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</si>
  <si>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</si>
  <si>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</si>
  <si>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</si>
  <si>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</si>
  <si>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</si>
  <si>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</si>
  <si>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</si>
  <si>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</si>
  <si>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</si>
  <si>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</si>
  <si>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</si>
  <si>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</si>
  <si>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</si>
  <si>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</si>
  <si>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</si>
  <si>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</si>
  <si>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</si>
  <si>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</si>
  <si>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</si>
  <si>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</si>
  <si>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</si>
  <si>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</si>
  <si>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</si>
  <si>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</si>
  <si>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</si>
  <si>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</si>
  <si>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</si>
  <si>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</si>
  <si>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</si>
  <si>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</si>
  <si>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</si>
  <si>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</si>
  <si>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</si>
  <si>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</si>
  <si>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</si>
  <si>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</si>
  <si>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</si>
  <si>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</si>
  <si>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</si>
  <si>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</si>
  <si>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</si>
  <si>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</si>
  <si>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</si>
  <si>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</si>
  <si>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</si>
  <si>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</si>
  <si>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</si>
  <si>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</si>
  <si>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</si>
  <si>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</si>
  <si>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</si>
  <si>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</si>
  <si>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</si>
  <si>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</si>
  <si>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</si>
  <si>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</si>
  <si>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</si>
  <si>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</si>
  <si>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</si>
  <si>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</si>
  <si>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</si>
  <si>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</si>
  <si>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</si>
  <si>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</si>
  <si>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</si>
  <si>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</si>
  <si>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</si>
  <si>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</si>
  <si>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</si>
  <si>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</si>
  <si>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</si>
  <si>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</si>
  <si>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</si>
  <si>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</si>
  <si>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</si>
  <si>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</si>
  <si>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</si>
  <si>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</si>
  <si>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</si>
  <si>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</si>
  <si>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</si>
  <si>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</si>
  <si>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</si>
  <si>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</si>
  <si>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</si>
  <si>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</si>
  <si>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</si>
  <si>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</si>
  <si>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</si>
  <si>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</si>
  <si>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</si>
  <si>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</si>
  <si>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</si>
  <si>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</si>
  <si>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</si>
  <si>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</si>
  <si>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</si>
  <si>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</si>
  <si>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</si>
  <si>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</si>
  <si>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</si>
  <si>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</si>
  <si>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</si>
  <si>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</si>
  <si>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</si>
  <si>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</si>
  <si>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</si>
  <si>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</si>
  <si>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</si>
  <si>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</si>
  <si>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</si>
  <si>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</si>
  <si>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</si>
  <si>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</si>
  <si>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</si>
  <si>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</si>
  <si>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</si>
  <si>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</si>
  <si>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</si>
  <si>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</si>
  <si>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</si>
  <si>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</si>
  <si>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</si>
  <si>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</si>
  <si>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</si>
  <si>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</si>
  <si>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</si>
  <si>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</si>
  <si>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</si>
  <si>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</si>
  <si>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</si>
  <si>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</si>
  <si>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</si>
  <si>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</si>
  <si>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</si>
  <si>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</si>
  <si>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</si>
  <si>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</si>
  <si>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</si>
  <si>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</si>
  <si>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</si>
  <si>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</si>
  <si>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</si>
  <si>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</si>
  <si>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</si>
  <si>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</si>
  <si>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</si>
  <si>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</si>
  <si>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</si>
  <si>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</si>
  <si>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</si>
  <si>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</si>
  <si>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</si>
  <si>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</si>
  <si>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</si>
  <si>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</si>
  <si>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</si>
  <si>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</si>
  <si>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</si>
  <si>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</si>
  <si>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</si>
  <si>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</si>
  <si>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</si>
  <si>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</si>
  <si>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</si>
  <si>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</si>
  <si>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</si>
  <si>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</si>
  <si>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</si>
  <si>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</si>
  <si>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</si>
  <si>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</si>
  <si>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</si>
  <si>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</si>
  <si>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</si>
  <si>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</si>
  <si>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</si>
  <si>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</si>
  <si>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</si>
  <si>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</si>
  <si>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</si>
  <si>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</si>
  <si>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</si>
  <si>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</si>
  <si>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</si>
  <si>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</si>
  <si>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</si>
  <si>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</si>
  <si>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</si>
  <si>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</si>
  <si>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</si>
  <si>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</si>
  <si>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</si>
  <si>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</si>
  <si>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</si>
  <si>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</si>
  <si>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</si>
  <si>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</si>
  <si>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</si>
  <si>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</si>
  <si>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</si>
  <si>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</si>
  <si>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</si>
  <si>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</si>
  <si>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</si>
  <si>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</si>
  <si>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</si>
  <si>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</si>
  <si>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</si>
  <si>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</si>
  <si>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</si>
  <si>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</si>
  <si>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</si>
  <si>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</si>
  <si>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</si>
  <si>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</si>
  <si>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</si>
  <si>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</si>
  <si>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</si>
  <si>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</si>
  <si>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</si>
  <si>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</si>
  <si>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</si>
  <si>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</si>
  <si>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</si>
  <si>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</si>
  <si>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</si>
  <si>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</si>
  <si>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</si>
  <si>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</si>
  <si>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</si>
  <si>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</si>
  <si>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</si>
  <si>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</si>
  <si>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</si>
  <si>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</si>
  <si>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</si>
  <si>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</si>
  <si>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</si>
  <si>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</si>
  <si>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</si>
  <si>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</si>
  <si>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</si>
  <si>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</si>
  <si>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</si>
  <si>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</si>
  <si>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</si>
  <si>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</si>
  <si>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</si>
  <si>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</si>
  <si>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</si>
  <si>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</si>
  <si>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</si>
  <si>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</si>
  <si>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</si>
  <si>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</si>
  <si>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</si>
  <si>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</si>
  <si>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</si>
  <si>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</si>
  <si>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</si>
  <si>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</si>
  <si>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</si>
  <si>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</si>
  <si>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</si>
  <si>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</si>
  <si>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</si>
  <si>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</si>
  <si>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</si>
  <si>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</si>
  <si>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</si>
  <si>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</si>
  <si>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</si>
  <si>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</si>
  <si>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</si>
  <si>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</si>
  <si>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</si>
  <si>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</si>
  <si>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</si>
  <si>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</si>
  <si>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</si>
  <si>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</si>
  <si>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</si>
  <si>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</si>
  <si>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</si>
  <si>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</si>
  <si>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</si>
  <si>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</si>
  <si>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</si>
  <si>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</si>
  <si>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</si>
  <si>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</si>
  <si>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</si>
  <si>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</si>
  <si>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</si>
  <si>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</si>
  <si>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</si>
  <si>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</si>
  <si>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</si>
  <si>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</si>
  <si>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</si>
  <si>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</si>
  <si>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</si>
  <si>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</si>
  <si>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</si>
  <si>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</si>
  <si>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</si>
  <si>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</si>
  <si>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</si>
  <si>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</si>
  <si>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</si>
  <si>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</si>
  <si>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</si>
  <si>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</si>
  <si>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</si>
  <si>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</si>
  <si>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</si>
  <si>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</si>
  <si>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</si>
  <si>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</si>
  <si>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</si>
  <si>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</si>
  <si>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</si>
  <si>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</si>
  <si>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</si>
  <si>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</si>
  <si>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</si>
  <si>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</si>
  <si>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</si>
  <si>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</si>
  <si>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</si>
  <si>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</si>
  <si>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</si>
  <si>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</si>
  <si>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</si>
  <si>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</si>
  <si>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</si>
  <si>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</si>
  <si>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</si>
  <si>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</si>
  <si>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</si>
  <si>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</si>
  <si>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</si>
  <si>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</si>
  <si>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</si>
  <si>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</si>
  <si>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</si>
  <si>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</si>
  <si>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</si>
  <si>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</si>
  <si>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</si>
  <si>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</si>
  <si>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</si>
  <si>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</si>
  <si>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</si>
  <si>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</si>
  <si>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</si>
  <si>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</si>
  <si>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</si>
  <si>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</si>
  <si>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</si>
  <si>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</si>
  <si>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</si>
  <si>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</si>
  <si>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</si>
  <si>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</si>
  <si>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</si>
  <si>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</si>
  <si>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</si>
  <si>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</si>
  <si>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</si>
  <si>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</si>
  <si>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</si>
  <si>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</si>
  <si>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</si>
  <si>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</si>
  <si>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</si>
  <si>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</si>
  <si>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</si>
  <si>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</si>
  <si>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</si>
  <si>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</si>
  <si>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</si>
  <si>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</si>
  <si>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</si>
  <si>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</si>
  <si>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</si>
  <si>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</si>
  <si>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</si>
  <si>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</si>
  <si>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</si>
  <si>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</si>
  <si>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</si>
  <si>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</si>
  <si>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</si>
  <si>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</si>
  <si>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</si>
  <si>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</si>
  <si>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</si>
  <si>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</si>
  <si>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</si>
  <si>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</si>
  <si>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</si>
  <si>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</si>
  <si>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</si>
  <si>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</si>
  <si>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</si>
  <si>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</si>
  <si>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</si>
  <si>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</si>
  <si>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</si>
  <si>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</si>
  <si>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</si>
  <si>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</si>
  <si>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</si>
  <si>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</si>
  <si>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</si>
  <si>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</si>
  <si>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</si>
  <si>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</si>
  <si>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</si>
  <si>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</si>
  <si>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</si>
  <si>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</si>
  <si>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</si>
  <si>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</si>
  <si>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</si>
  <si>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</si>
  <si>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</si>
  <si>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</si>
  <si>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</si>
  <si>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</si>
  <si>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</si>
  <si>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</si>
  <si>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</si>
  <si>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</si>
  <si>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</si>
  <si>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</si>
  <si>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</si>
  <si>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</si>
  <si>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</si>
  <si>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</si>
  <si>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</si>
  <si>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</si>
  <si>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</si>
  <si>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</si>
  <si>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</si>
  <si>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</si>
  <si>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</si>
  <si>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</si>
  <si>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</si>
  <si>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</si>
  <si>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</si>
  <si>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</si>
  <si>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</si>
  <si>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</si>
  <si>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</si>
  <si>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</si>
  <si>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</si>
  <si>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</si>
  <si>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</si>
  <si>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</si>
  <si>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</si>
  <si>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</si>
  <si>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</si>
  <si>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</si>
  <si>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</si>
  <si>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</si>
  <si>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</si>
  <si>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</si>
  <si>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</si>
  <si>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</si>
  <si>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</si>
  <si>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</si>
  <si>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</si>
  <si>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</si>
  <si>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</si>
  <si>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</si>
  <si>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</si>
  <si>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</si>
  <si>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</si>
  <si>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</si>
  <si>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</si>
  <si>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</si>
  <si>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</si>
  <si>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</si>
  <si>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</si>
  <si>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</si>
  <si>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</si>
  <si>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</si>
  <si>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</si>
  <si>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</si>
  <si>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</si>
  <si>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</si>
  <si>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</si>
  <si>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</si>
  <si>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</si>
  <si>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</si>
  <si>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</si>
  <si>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</si>
  <si>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</si>
  <si>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</si>
  <si>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</si>
  <si>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</si>
  <si>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</si>
  <si>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</si>
  <si>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</si>
  <si>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</si>
  <si>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</si>
  <si>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</si>
  <si>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</si>
  <si>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</si>
  <si>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</si>
  <si>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</si>
  <si>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</si>
  <si>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</si>
  <si>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</si>
  <si>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</si>
  <si>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</si>
  <si>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</si>
  <si>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</si>
  <si>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</si>
  <si>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</si>
  <si>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</si>
  <si>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</si>
  <si>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</si>
  <si>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</si>
  <si>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</si>
  <si>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</si>
  <si>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</si>
  <si>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</si>
  <si>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</si>
  <si>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</si>
  <si>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</si>
  <si>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</si>
  <si>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</si>
  <si>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</si>
  <si>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</si>
  <si>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</si>
  <si>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</si>
  <si>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</si>
  <si>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</si>
  <si>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</si>
  <si>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</si>
  <si>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</si>
  <si>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</si>
  <si>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</si>
  <si>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</si>
  <si>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</si>
  <si>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</si>
  <si>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</si>
  <si>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</si>
  <si>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</si>
  <si>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</si>
  <si>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</si>
  <si>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</si>
  <si>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</si>
  <si>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</si>
  <si>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</si>
  <si>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</si>
  <si>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</si>
  <si>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</si>
  <si>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</si>
  <si>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</si>
  <si>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</si>
  <si>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</si>
  <si>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</si>
  <si>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</si>
  <si>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</si>
  <si>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</si>
  <si>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</si>
  <si>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</si>
  <si>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</si>
  <si>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</si>
  <si>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</si>
  <si>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</si>
  <si>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</si>
  <si>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</si>
  <si>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</si>
  <si>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</si>
  <si>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</si>
  <si>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</si>
  <si>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</si>
  <si>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</si>
  <si>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</si>
  <si>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</si>
  <si>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</si>
  <si>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</si>
  <si>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</si>
  <si>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</si>
  <si>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</si>
  <si>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</si>
  <si>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</si>
  <si>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</si>
  <si>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</si>
  <si>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</si>
  <si>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</si>
  <si>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</si>
  <si>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</si>
  <si>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</si>
  <si>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</si>
  <si>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</si>
  <si>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</si>
  <si>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</si>
  <si>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</si>
  <si>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</si>
  <si>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</si>
  <si>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</si>
  <si>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</si>
  <si>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</si>
  <si>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</si>
  <si>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</si>
  <si>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</si>
  <si>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</si>
  <si>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</si>
  <si>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</si>
  <si>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</si>
  <si>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</si>
  <si>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</si>
  <si>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</si>
  <si>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</si>
  <si>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</si>
  <si>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</si>
  <si>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</si>
  <si>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</si>
  <si>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</si>
  <si>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</si>
  <si>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</si>
  <si>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</si>
  <si>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</si>
  <si>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</si>
  <si>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</si>
  <si>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</si>
  <si>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</si>
  <si>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</si>
  <si>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</si>
  <si>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</si>
  <si>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</si>
  <si>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</si>
  <si>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</si>
  <si>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</si>
  <si>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</si>
  <si>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</si>
  <si>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</si>
  <si>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</si>
  <si>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</si>
  <si>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</si>
  <si>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</si>
  <si>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</si>
  <si>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</si>
  <si>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</si>
  <si>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</si>
  <si>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</si>
  <si>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</si>
  <si>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</si>
  <si>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</si>
  <si>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</si>
  <si>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</si>
  <si>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</si>
  <si>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</si>
  <si>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</si>
  <si>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</si>
  <si>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</si>
  <si>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</si>
  <si>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</si>
  <si>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</si>
  <si>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</si>
  <si>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</si>
  <si>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</si>
  <si>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</si>
  <si>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</si>
  <si>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</si>
  <si>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</si>
  <si>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</si>
  <si>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</si>
  <si>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</si>
  <si>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</si>
  <si>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</si>
  <si>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</si>
  <si>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</si>
  <si>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</si>
  <si>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</si>
  <si>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</si>
  <si>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</si>
  <si>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</si>
  <si>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</si>
  <si>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</si>
  <si>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</si>
  <si>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</si>
  <si>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</si>
  <si>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</si>
  <si>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</si>
  <si>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</si>
  <si>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</si>
  <si>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</si>
  <si>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</si>
  <si>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</si>
  <si>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</si>
  <si>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</si>
  <si>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</si>
  <si>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</si>
  <si>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</si>
  <si>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</si>
  <si>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</si>
  <si>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</si>
  <si>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</si>
  <si>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</si>
  <si>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</si>
  <si>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</si>
  <si>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</si>
  <si>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</si>
  <si>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</si>
  <si>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</si>
  <si>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</si>
  <si>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</si>
  <si>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</si>
  <si>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</si>
  <si>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</si>
  <si>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</si>
  <si>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</si>
  <si>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</si>
  <si>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</si>
  <si>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</si>
  <si>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</si>
  <si>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</si>
  <si>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</si>
  <si>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</si>
  <si>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</si>
  <si>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</si>
  <si>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</si>
  <si>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</si>
  <si>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</si>
  <si>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</si>
  <si>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</si>
  <si>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</si>
  <si>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</si>
  <si>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</si>
  <si>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</si>
  <si>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</si>
  <si>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</si>
  <si>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</si>
  <si>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</si>
  <si>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</si>
  <si>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</si>
  <si>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</si>
  <si>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</si>
  <si>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</si>
  <si>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</si>
  <si>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</si>
  <si>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</si>
  <si>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</si>
  <si>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</si>
  <si>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</si>
  <si>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</si>
  <si>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</si>
  <si>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</si>
  <si>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</si>
  <si>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</si>
  <si>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</si>
  <si>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</si>
  <si>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</si>
  <si>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</si>
  <si>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</si>
  <si>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</si>
  <si>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</si>
  <si>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</si>
  <si>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</si>
  <si>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</si>
  <si>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</si>
  <si>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</si>
  <si>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</si>
  <si>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</si>
  <si>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</si>
  <si>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</si>
  <si>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</si>
  <si>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</si>
  <si>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</si>
  <si>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</si>
  <si>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</si>
  <si>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</si>
  <si>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</si>
  <si>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</si>
  <si>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</si>
  <si>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</si>
  <si>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</si>
  <si>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</si>
  <si>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</si>
  <si>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</si>
  <si>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</si>
  <si>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</si>
  <si>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</si>
  <si>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</si>
  <si>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</si>
  <si>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</si>
  <si>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</si>
  <si>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</si>
  <si>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</si>
  <si>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</si>
  <si>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</si>
  <si>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</si>
  <si>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</si>
  <si>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</si>
  <si>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</si>
  <si>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</si>
  <si>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</si>
  <si>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</si>
  <si>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</si>
  <si>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</si>
  <si>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</si>
  <si>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</si>
  <si>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</si>
  <si>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</si>
  <si>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</si>
  <si>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</si>
  <si>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</si>
  <si>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</si>
  <si>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</si>
  <si>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</si>
  <si>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</si>
  <si>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</si>
  <si>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</si>
  <si>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</si>
  <si>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</si>
  <si>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</si>
  <si>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</si>
  <si>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</si>
  <si>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</si>
  <si>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</si>
  <si>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</si>
  <si>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</si>
  <si>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</si>
  <si>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</si>
  <si>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</si>
  <si>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</si>
  <si>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</si>
  <si>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</si>
  <si>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</si>
  <si>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</si>
  <si>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</si>
  <si>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</si>
  <si>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</si>
  <si>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</si>
  <si>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</si>
  <si>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</si>
  <si>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</si>
  <si>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</si>
  <si>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</si>
  <si>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</si>
  <si>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</si>
  <si>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</si>
  <si>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</si>
  <si>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</si>
  <si>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</si>
  <si>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</si>
  <si>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</si>
  <si>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</si>
  <si>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</si>
  <si>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</si>
  <si>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</si>
  <si>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</si>
  <si>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</si>
  <si>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</si>
  <si>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</si>
  <si>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</si>
  <si>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</si>
  <si>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</si>
  <si>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</si>
  <si>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</si>
  <si>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</si>
  <si>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</si>
  <si>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</si>
  <si>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</si>
  <si>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</si>
  <si>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</si>
  <si>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</si>
  <si>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</si>
  <si>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</si>
  <si>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</si>
  <si>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</si>
  <si>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</si>
  <si>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</si>
  <si>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</si>
  <si>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</si>
  <si>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</si>
  <si>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</si>
  <si>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</si>
  <si>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</si>
  <si>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</si>
  <si>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</si>
  <si>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</si>
  <si>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</si>
  <si>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</si>
  <si>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</si>
  <si>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</si>
  <si>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</si>
  <si>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</si>
  <si>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</si>
  <si>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</si>
  <si>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</si>
  <si>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</si>
  <si>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</si>
  <si>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</si>
  <si>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</si>
  <si>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</si>
  <si>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</si>
  <si>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</si>
  <si>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</si>
  <si>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</si>
  <si>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</si>
  <si>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</si>
  <si>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</si>
  <si>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</si>
  <si>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</si>
  <si>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</si>
  <si>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</si>
  <si>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</si>
  <si>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</si>
  <si>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</si>
  <si>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</si>
  <si>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</si>
  <si>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</si>
  <si>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</si>
  <si>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</si>
  <si>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</si>
  <si>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</si>
  <si>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</si>
  <si>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</si>
  <si>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</si>
  <si>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</si>
  <si>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</si>
  <si>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</si>
  <si>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</si>
  <si>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</si>
  <si>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</si>
  <si>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</si>
  <si>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</si>
  <si>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</si>
  <si>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</si>
  <si>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</si>
  <si>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</si>
  <si>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</si>
  <si>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</si>
  <si>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</si>
  <si>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</si>
  <si>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</si>
  <si>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</si>
  <si>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</si>
  <si>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</si>
  <si>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</si>
  <si>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</si>
  <si>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</si>
  <si>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</si>
  <si>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</si>
  <si>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</si>
  <si>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</si>
  <si>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</si>
  <si>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</si>
  <si>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</si>
  <si>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</si>
  <si>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</si>
  <si>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</si>
  <si>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</si>
  <si>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</si>
  <si>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</si>
  <si>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</si>
  <si>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</si>
  <si>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</si>
  <si>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</si>
  <si>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</si>
  <si>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</si>
  <si>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</si>
  <si>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</si>
  <si>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</si>
  <si>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</si>
  <si>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</si>
  <si>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</si>
  <si>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</si>
  <si>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</si>
  <si>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</si>
  <si>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</si>
  <si>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</si>
  <si>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</si>
  <si>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</si>
  <si>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</si>
  <si>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</si>
  <si>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</si>
  <si>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</si>
  <si>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</si>
  <si>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</si>
  <si>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</si>
  <si>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</si>
  <si>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</si>
  <si>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</si>
  <si>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</si>
  <si>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</si>
  <si>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</si>
  <si>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</si>
  <si>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</si>
  <si>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</si>
  <si>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</si>
  <si>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</si>
  <si>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</si>
  <si>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</si>
  <si>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</si>
  <si>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</si>
  <si>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</si>
  <si>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</si>
  <si>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</si>
  <si>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</si>
  <si>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</si>
  <si>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</si>
  <si>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</si>
  <si>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</si>
  <si>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</si>
  <si>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</si>
  <si>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</si>
  <si>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</si>
  <si>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</si>
  <si>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</si>
  <si>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</si>
  <si>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</si>
  <si>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</si>
  <si>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</si>
  <si>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</si>
  <si>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</si>
  <si>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</si>
  <si>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</si>
  <si>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</si>
  <si>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</si>
  <si>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</si>
  <si>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</si>
  <si>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</si>
  <si>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</si>
  <si>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</si>
  <si>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</si>
  <si>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</si>
  <si>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</si>
  <si>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</si>
  <si>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</si>
  <si>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</si>
  <si>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</si>
  <si>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</si>
  <si>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</si>
  <si>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</si>
  <si>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</si>
  <si>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</si>
  <si>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</si>
  <si>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</si>
  <si>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</si>
  <si>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</si>
  <si>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</si>
  <si>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</si>
  <si>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</si>
  <si>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</si>
  <si>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</si>
  <si>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</si>
  <si>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</si>
  <si>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</si>
  <si>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</si>
  <si>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</si>
  <si>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</si>
  <si>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</si>
  <si>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</si>
  <si>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</si>
  <si>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</si>
  <si>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</si>
  <si>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</si>
  <si>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</si>
  <si>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</si>
  <si>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</si>
  <si>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</si>
  <si>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</si>
  <si>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</si>
  <si>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</si>
  <si>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</si>
  <si>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</si>
  <si>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</si>
  <si>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</si>
  <si>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</si>
  <si>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</si>
  <si>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</si>
  <si>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</si>
  <si>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</si>
  <si>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</si>
  <si>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</si>
  <si>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</si>
  <si>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</si>
  <si>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</si>
  <si>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</si>
  <si>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</si>
  <si>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</si>
  <si>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</si>
  <si>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</si>
  <si>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</si>
  <si>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</si>
  <si>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</si>
  <si>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</si>
  <si>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</si>
  <si>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</si>
  <si>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</si>
  <si>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</si>
  <si>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</si>
  <si>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</si>
  <si>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</si>
  <si>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</si>
  <si>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</si>
  <si>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</si>
  <si>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</si>
  <si>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</si>
  <si>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</si>
  <si>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</si>
  <si>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</si>
  <si>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</si>
  <si>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</si>
  <si>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</si>
  <si>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</si>
  <si>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</si>
  <si>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</si>
  <si>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</si>
  <si>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</si>
  <si>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</si>
  <si>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</si>
  <si>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</si>
  <si>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</si>
  <si>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</si>
  <si>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</si>
  <si>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</si>
  <si>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</si>
  <si>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</si>
  <si>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</si>
  <si>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</si>
  <si>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</si>
  <si>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</si>
  <si>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</si>
  <si>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</si>
  <si>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</si>
  <si>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</si>
  <si>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</si>
  <si>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</si>
  <si>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</si>
  <si>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</si>
  <si>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</si>
  <si>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</si>
  <si>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</si>
  <si>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</si>
  <si>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</si>
  <si>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</si>
  <si>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</si>
  <si>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</si>
  <si>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</si>
  <si>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</si>
  <si>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</si>
  <si>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</si>
  <si>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</si>
  <si>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</si>
  <si>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</si>
  <si>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</si>
  <si>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</si>
  <si>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</si>
  <si>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</si>
  <si>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</si>
  <si>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</si>
  <si>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</si>
  <si>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</si>
  <si>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</si>
  <si>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</si>
  <si>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</si>
  <si>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</si>
  <si>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</si>
  <si>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</si>
  <si>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</si>
  <si>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</si>
  <si>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</si>
  <si>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</si>
  <si>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</si>
  <si>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</si>
  <si>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</si>
  <si>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</si>
  <si>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</si>
  <si>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</si>
  <si>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</si>
  <si>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</si>
  <si>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</si>
  <si>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</si>
  <si>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</si>
  <si>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</si>
  <si>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</si>
  <si>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</si>
  <si>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</si>
  <si>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</si>
  <si>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</si>
  <si>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</si>
  <si>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</si>
  <si>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</si>
  <si>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</si>
  <si>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</si>
  <si>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</si>
  <si>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</si>
  <si>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</si>
  <si>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</si>
  <si>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</si>
  <si>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</si>
  <si>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</si>
  <si>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</si>
  <si>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</si>
  <si>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</si>
  <si>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</si>
  <si>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</si>
  <si>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</si>
  <si>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</si>
  <si>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</si>
  <si>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</si>
  <si>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</si>
  <si>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</si>
  <si>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</si>
  <si>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</si>
  <si>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</si>
  <si>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</si>
  <si>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</si>
  <si>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</si>
  <si>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</si>
  <si>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</si>
  <si>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</si>
  <si>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</si>
  <si>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</si>
  <si>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</si>
  <si>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</si>
  <si>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</si>
  <si>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</si>
  <si>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</si>
  <si>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</si>
  <si>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</si>
  <si>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</si>
  <si>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</si>
  <si>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</si>
  <si>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</si>
  <si>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</si>
  <si>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</si>
  <si>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</si>
  <si>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</si>
  <si>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</si>
  <si>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</si>
  <si>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</si>
  <si>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</si>
  <si>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</si>
  <si>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</si>
  <si>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</si>
  <si>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</si>
  <si>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</si>
  <si>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</si>
  <si>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</si>
  <si>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</si>
  <si>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</si>
  <si>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</si>
  <si>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</si>
  <si>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</si>
  <si>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</si>
  <si>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</si>
  <si>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</si>
  <si>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</si>
  <si>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</si>
  <si>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</si>
  <si>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</si>
  <si>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</si>
  <si>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</si>
  <si>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</si>
  <si>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</si>
  <si>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</si>
  <si>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</si>
  <si>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</si>
  <si>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</si>
  <si>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</si>
  <si>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</si>
  <si>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</si>
  <si>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</si>
  <si>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</si>
  <si>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</si>
  <si>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</si>
  <si>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</si>
  <si>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</si>
  <si>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</si>
  <si>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</si>
  <si>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</si>
  <si>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</si>
  <si>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</si>
  <si>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</si>
  <si>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</si>
  <si>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</si>
  <si>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</si>
  <si>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</si>
  <si>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</si>
  <si>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</si>
  <si>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</si>
  <si>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</si>
  <si>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</si>
  <si>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</si>
  <si>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</si>
  <si>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</si>
  <si>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</si>
  <si>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</si>
  <si>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</si>
  <si>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</si>
  <si>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</si>
  <si>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</si>
  <si>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</si>
  <si>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</si>
  <si>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</si>
  <si>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</si>
  <si>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</si>
  <si>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</si>
  <si>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</si>
  <si>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</si>
  <si>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</si>
  <si>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</si>
  <si>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</si>
  <si>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</si>
  <si>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</si>
  <si>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</si>
  <si>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</si>
  <si>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</si>
  <si>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</si>
  <si>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</si>
  <si>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</si>
  <si>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</si>
  <si>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</si>
  <si>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</si>
  <si>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</si>
  <si>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</si>
  <si>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</si>
  <si>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</si>
  <si>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</si>
  <si>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</si>
  <si>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</si>
  <si>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</si>
  <si>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</si>
  <si>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</si>
  <si>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</si>
  <si>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</si>
  <si>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</si>
  <si>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</si>
  <si>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</si>
  <si>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</si>
  <si>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</si>
  <si>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</si>
  <si>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</si>
  <si>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</si>
  <si>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</si>
  <si>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</si>
  <si>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</si>
  <si>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</si>
  <si>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</si>
  <si>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</si>
  <si>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</si>
  <si>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</si>
  <si>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</si>
  <si>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</si>
  <si>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</si>
  <si>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</si>
  <si>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</si>
  <si>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</si>
  <si>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</si>
  <si>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</si>
  <si>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</si>
  <si>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</si>
  <si>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</si>
  <si>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</si>
  <si>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</si>
  <si>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</si>
  <si>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</si>
  <si>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</si>
  <si>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</si>
  <si>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</si>
  <si>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</si>
  <si>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</si>
  <si>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</si>
  <si>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</si>
  <si>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</si>
  <si>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</si>
  <si>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</si>
  <si>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</si>
  <si>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</si>
  <si>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</si>
  <si>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</si>
  <si>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</si>
  <si>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</si>
  <si>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</si>
  <si>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</si>
  <si>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</si>
  <si>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</si>
  <si>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</si>
  <si>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</si>
  <si>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</si>
  <si>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</si>
  <si>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</si>
  <si>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</si>
  <si>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</si>
  <si>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</si>
  <si>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</si>
  <si>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</si>
  <si>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</si>
  <si>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</si>
  <si>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</si>
  <si>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</si>
  <si>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</si>
  <si>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</si>
  <si>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</si>
  <si>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</si>
  <si>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</si>
  <si>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</si>
  <si>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</si>
  <si>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</si>
  <si>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</si>
  <si>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</si>
  <si>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</si>
  <si>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</si>
  <si>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</si>
  <si>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</si>
  <si>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</si>
  <si>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</si>
  <si>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</si>
  <si>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</si>
  <si>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</si>
  <si>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</si>
  <si>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</si>
  <si>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</si>
  <si>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</si>
  <si>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</si>
  <si>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</si>
  <si>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</si>
  <si>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</si>
  <si>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</si>
  <si>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</si>
  <si>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</si>
  <si>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</si>
  <si>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</si>
  <si>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</si>
  <si>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</si>
  <si>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</si>
  <si>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</si>
  <si>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</si>
  <si>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</si>
  <si>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</si>
  <si>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</si>
  <si>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</si>
  <si>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</si>
  <si>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</si>
  <si>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</si>
  <si>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</si>
  <si>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</si>
  <si>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</si>
  <si>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</si>
  <si>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</si>
  <si>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</si>
  <si>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</si>
  <si>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</si>
  <si>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</si>
  <si>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</si>
  <si>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</si>
  <si>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</si>
  <si>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</si>
  <si>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</si>
  <si>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</si>
  <si>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</si>
  <si>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</si>
  <si>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</si>
  <si>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</si>
  <si>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</si>
  <si>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</si>
  <si>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</si>
  <si>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</si>
  <si>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</si>
  <si>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</si>
  <si>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</si>
  <si>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</si>
  <si>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</si>
  <si>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</si>
  <si>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</si>
  <si>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</si>
  <si>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</si>
  <si>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</si>
  <si>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</si>
  <si>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</si>
  <si>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</si>
  <si>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</si>
  <si>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</si>
  <si>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</si>
  <si>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</si>
  <si>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</si>
  <si>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</si>
  <si>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</si>
  <si>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</si>
  <si>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</si>
  <si>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</si>
  <si>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</si>
  <si>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</si>
  <si>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</si>
  <si>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</si>
  <si>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</si>
  <si>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</si>
  <si>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</si>
  <si>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</si>
  <si>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</si>
  <si>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</si>
  <si>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</si>
  <si>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</si>
  <si>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</si>
  <si>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</si>
  <si>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</si>
  <si>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</si>
  <si>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</si>
  <si>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</si>
  <si>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</si>
  <si>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</si>
  <si>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</si>
  <si>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</si>
  <si>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</si>
  <si>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</si>
  <si>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</si>
  <si>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</si>
  <si>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</si>
  <si>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</si>
  <si>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</si>
  <si>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</si>
  <si>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</si>
  <si>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</si>
  <si>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</si>
  <si>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</si>
  <si>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</si>
  <si>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</si>
  <si>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</si>
  <si>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</si>
  <si>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</si>
  <si>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</si>
  <si>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</si>
  <si>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</si>
  <si>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</si>
  <si>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</si>
  <si>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</si>
  <si>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</si>
  <si>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</si>
  <si>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</si>
  <si>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</si>
  <si>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</si>
  <si>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</si>
  <si>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</si>
  <si>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</si>
  <si>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</si>
  <si>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</si>
  <si>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</si>
  <si>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</si>
  <si>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</si>
  <si>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</si>
  <si>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</si>
  <si>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</si>
  <si>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</si>
  <si>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</si>
  <si>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</si>
  <si>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</si>
  <si>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</si>
  <si>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</si>
  <si>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</si>
  <si>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</si>
  <si>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</si>
  <si>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</si>
  <si>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</si>
  <si>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</si>
  <si>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</si>
  <si>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</si>
  <si>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</si>
  <si>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</si>
  <si>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</si>
  <si>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</si>
  <si>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</si>
  <si>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</si>
  <si>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</si>
  <si>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</si>
  <si>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</si>
  <si>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</si>
  <si>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</si>
  <si>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</si>
  <si>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</si>
  <si>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</si>
  <si>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</si>
  <si>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</si>
  <si>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</si>
  <si>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</si>
  <si>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</si>
  <si>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</si>
  <si>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</si>
  <si>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</si>
  <si>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</si>
  <si>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</si>
  <si>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</si>
  <si>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</si>
  <si>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</si>
  <si>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</si>
  <si>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</si>
  <si>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</si>
  <si>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</si>
  <si>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</si>
  <si>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</si>
  <si>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</si>
  <si>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</si>
  <si>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</si>
  <si>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</si>
  <si>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</si>
  <si>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</si>
  <si>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</si>
  <si>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</si>
  <si>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</si>
  <si>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</si>
  <si>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</si>
  <si>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</si>
  <si>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</si>
  <si>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</si>
  <si>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</si>
  <si>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</si>
  <si>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</si>
  <si>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</si>
  <si>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</si>
  <si>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</si>
  <si>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</si>
  <si>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</si>
  <si>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</si>
  <si>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</si>
  <si>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</si>
  <si>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</si>
  <si>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</si>
  <si>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</si>
  <si>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</si>
  <si>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</si>
  <si>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</si>
  <si>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</si>
  <si>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</si>
  <si>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</si>
  <si>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</si>
  <si>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</si>
  <si>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</si>
  <si>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</si>
  <si>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</si>
  <si>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</si>
  <si>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</si>
  <si>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</si>
  <si>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</si>
  <si>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</si>
  <si>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</si>
  <si>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</si>
  <si>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</si>
  <si>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</si>
  <si>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</si>
  <si>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</si>
  <si>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</si>
  <si>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</si>
  <si>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</si>
  <si>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</si>
  <si>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</si>
  <si>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</si>
  <si>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</si>
  <si>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</si>
  <si>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</si>
  <si>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</si>
  <si>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</si>
  <si>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</si>
  <si>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</si>
  <si>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</si>
  <si>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</si>
  <si>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</si>
  <si>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</si>
  <si>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</si>
  <si>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</si>
  <si>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</si>
  <si>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</si>
  <si>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</si>
  <si>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</si>
  <si>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</si>
  <si>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</si>
  <si>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</si>
  <si>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</si>
  <si>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</si>
  <si>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</si>
  <si>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</si>
  <si>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</si>
  <si>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</si>
  <si>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</si>
  <si>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</si>
  <si>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</si>
  <si>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</si>
  <si>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</si>
  <si>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</si>
  <si>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</si>
  <si>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</si>
  <si>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</si>
  <si>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</si>
  <si>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</si>
  <si>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</si>
  <si>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</si>
  <si>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</si>
  <si>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</si>
  <si>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</si>
  <si>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</si>
  <si>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</si>
  <si>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</si>
  <si>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</si>
  <si>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</si>
  <si>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</si>
  <si>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</si>
  <si>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</si>
  <si>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</si>
  <si>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</si>
  <si>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</si>
  <si>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</si>
  <si>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</si>
  <si>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</si>
  <si>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</si>
  <si>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</si>
  <si>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</si>
  <si>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</si>
  <si>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</si>
  <si>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</si>
  <si>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</si>
  <si>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</si>
  <si>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</si>
  <si>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</si>
  <si>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</si>
  <si>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</si>
  <si>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</si>
  <si>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</si>
  <si>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</si>
  <si>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</si>
  <si>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</si>
  <si>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</si>
  <si>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</si>
  <si>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</si>
  <si>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</si>
  <si>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</si>
  <si>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</si>
  <si>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</si>
  <si>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</si>
  <si>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</si>
  <si>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</si>
  <si>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</si>
  <si>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</si>
  <si>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</si>
  <si>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</si>
  <si>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</si>
  <si>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</si>
  <si>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</si>
  <si>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</si>
  <si>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</si>
  <si>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</si>
  <si>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</si>
  <si>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</si>
  <si>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</si>
  <si>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</si>
  <si>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</si>
  <si>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</si>
  <si>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</si>
  <si>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</si>
  <si>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</si>
  <si>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</si>
  <si>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</si>
  <si>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</si>
  <si>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</si>
  <si>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</si>
  <si>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</si>
  <si>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</si>
  <si>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</si>
  <si>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</si>
  <si>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</si>
  <si>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</si>
  <si>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</si>
  <si>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</si>
  <si>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</si>
  <si>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</si>
  <si>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</si>
  <si>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</si>
  <si>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</si>
  <si>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</si>
  <si>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</si>
  <si>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</si>
  <si>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</si>
  <si>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</si>
  <si>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</si>
  <si>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</si>
  <si>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</si>
  <si>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</si>
  <si>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</si>
  <si>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</si>
  <si>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</si>
  <si>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</si>
  <si>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</si>
  <si>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</si>
  <si>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</si>
  <si>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</si>
  <si>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</si>
  <si>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</si>
  <si>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</si>
  <si>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</si>
  <si>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</si>
  <si>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</si>
  <si>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</si>
  <si>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</si>
  <si>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</si>
  <si>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</si>
  <si>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</si>
  <si>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</si>
  <si>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</si>
  <si>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</si>
  <si>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</si>
  <si>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</si>
  <si>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</si>
  <si>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</si>
  <si>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</si>
  <si>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</si>
  <si>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</si>
  <si>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</si>
  <si>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</si>
  <si>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</si>
  <si>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</si>
  <si>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</si>
  <si>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</si>
  <si>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</si>
  <si>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</si>
  <si>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</si>
  <si>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</si>
  <si>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</si>
  <si>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</si>
  <si>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</si>
  <si>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</si>
  <si>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</si>
  <si>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</si>
  <si>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</si>
  <si>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</si>
  <si>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</si>
  <si>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</si>
  <si>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</si>
  <si>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</si>
  <si>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</si>
  <si>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</si>
  <si>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</si>
  <si>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</si>
  <si>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</si>
  <si>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</si>
  <si>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</si>
  <si>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</si>
  <si>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</si>
  <si>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</si>
  <si>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</si>
  <si>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</si>
  <si>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</si>
  <si>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</si>
  <si>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</si>
  <si>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</si>
  <si>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</si>
  <si>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</si>
  <si>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</si>
  <si>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</si>
  <si>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</si>
  <si>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</si>
  <si>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</si>
  <si>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</si>
  <si>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</si>
  <si>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</si>
  <si>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</si>
  <si>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</si>
  <si>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</si>
  <si>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</si>
  <si>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</si>
  <si>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</si>
  <si>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</si>
  <si>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</si>
  <si>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</si>
  <si>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</si>
  <si>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</si>
  <si>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</si>
  <si>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</si>
  <si>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</si>
  <si>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</si>
  <si>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</si>
  <si>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</si>
  <si>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</si>
  <si>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</si>
  <si>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</si>
  <si>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</si>
  <si>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</si>
  <si>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</si>
  <si>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</si>
  <si>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</si>
  <si>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</si>
  <si>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</si>
  <si>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</si>
  <si>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</si>
  <si>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</si>
  <si>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</si>
  <si>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</si>
  <si>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</si>
  <si>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</si>
  <si>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</si>
  <si>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</si>
  <si>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</si>
  <si>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</si>
  <si>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</si>
  <si>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</si>
  <si>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</si>
  <si>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</si>
  <si>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</si>
  <si>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</si>
  <si>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</si>
  <si>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</si>
  <si>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</si>
  <si>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</si>
  <si>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</si>
  <si>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</si>
  <si>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</si>
  <si>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</si>
  <si>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</si>
  <si>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</si>
  <si>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</si>
  <si>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</si>
  <si>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</si>
  <si>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</si>
  <si>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</si>
  <si>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</si>
  <si>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</si>
  <si>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</si>
  <si>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</si>
  <si>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</si>
  <si>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</si>
  <si>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</si>
  <si>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</si>
  <si>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</si>
  <si>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</si>
  <si>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</si>
  <si>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</si>
  <si>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</si>
  <si>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</si>
  <si>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</si>
  <si>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</si>
  <si>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</si>
  <si>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</si>
  <si>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</si>
  <si>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</si>
  <si>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</si>
  <si>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</si>
  <si>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</si>
  <si>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</si>
  <si>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</si>
  <si>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</si>
  <si>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</si>
  <si>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</si>
  <si>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</si>
  <si>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</si>
  <si>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</si>
  <si>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</si>
  <si>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</si>
  <si>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</si>
  <si>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</si>
  <si>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</si>
  <si>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</si>
  <si>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</si>
  <si>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</si>
  <si>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</si>
  <si>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</si>
  <si>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</si>
  <si>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</si>
  <si>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</si>
  <si>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</si>
  <si>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</si>
  <si>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</si>
  <si>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</si>
  <si>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</si>
  <si>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</si>
  <si>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</si>
  <si>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</si>
  <si>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</si>
  <si>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</si>
  <si>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</si>
  <si>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</si>
  <si>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</si>
  <si>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</si>
  <si>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</si>
  <si>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</si>
  <si>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</si>
  <si>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</si>
  <si>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</si>
  <si>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</si>
  <si>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</si>
  <si>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</si>
  <si>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</si>
  <si>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</si>
  <si>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</si>
  <si>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</si>
  <si>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</si>
  <si>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</si>
  <si>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</si>
  <si>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</si>
  <si>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</si>
  <si>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</si>
  <si>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</si>
  <si>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</si>
  <si>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</si>
  <si>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</si>
  <si>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</si>
  <si>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</si>
  <si>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</si>
  <si>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</si>
  <si>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</si>
  <si>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</si>
  <si>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</si>
  <si>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</si>
  <si>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</si>
  <si>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</si>
  <si>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</si>
  <si>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</si>
  <si>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</si>
  <si>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</si>
  <si>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</si>
  <si>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</si>
  <si>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</si>
  <si>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</si>
  <si>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</si>
  <si>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</si>
  <si>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</si>
  <si>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</si>
  <si>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</si>
  <si>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</si>
  <si>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</si>
  <si>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</si>
  <si>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</si>
  <si>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</si>
  <si>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</si>
  <si>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</si>
  <si>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</si>
  <si>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</si>
  <si>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</si>
  <si>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</si>
  <si>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</si>
  <si>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</si>
  <si>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</si>
  <si>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</si>
  <si>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</si>
  <si>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</si>
  <si>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</si>
  <si>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</si>
  <si>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</si>
  <si>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</si>
  <si>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</si>
  <si>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</si>
  <si>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</si>
  <si>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</si>
  <si>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</si>
  <si>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</si>
  <si>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</si>
  <si>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</si>
  <si>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</si>
  <si>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</si>
  <si>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</si>
  <si>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</si>
  <si>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</si>
  <si>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</si>
  <si>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</si>
  <si>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</si>
  <si>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</si>
  <si>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</si>
  <si>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</si>
  <si>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</si>
  <si>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</si>
  <si>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</si>
  <si>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</si>
  <si>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</si>
  <si>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</si>
  <si>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</si>
  <si>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</si>
  <si>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</si>
  <si>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</si>
  <si>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</si>
  <si>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</si>
  <si>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</si>
  <si>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</si>
  <si>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</si>
  <si>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</si>
  <si>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</si>
  <si>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</si>
  <si>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</si>
  <si>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</si>
  <si>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</si>
  <si>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</si>
  <si>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</si>
  <si>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</si>
  <si>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</si>
  <si>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</si>
  <si>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</si>
  <si>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</si>
  <si>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</si>
  <si>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</si>
  <si>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</si>
  <si>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</si>
  <si>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</si>
  <si>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</si>
  <si>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</si>
  <si>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</si>
  <si>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</si>
  <si>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</si>
  <si>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</si>
  <si>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</si>
  <si>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</si>
  <si>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</si>
  <si>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</si>
  <si>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</si>
  <si>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</si>
  <si>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</si>
  <si>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</si>
  <si>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</si>
  <si>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</si>
  <si>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</si>
  <si>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</si>
  <si>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</si>
  <si>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</si>
  <si>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</si>
  <si>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</si>
  <si>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</si>
  <si>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</si>
  <si>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</si>
  <si>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</si>
  <si>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</si>
  <si>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</si>
  <si>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</si>
  <si>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</si>
  <si>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</si>
  <si>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</si>
  <si>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</si>
  <si>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</si>
  <si>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</si>
  <si>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</si>
  <si>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</si>
  <si>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</si>
  <si>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</si>
  <si>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</si>
  <si>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</si>
  <si>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</si>
  <si>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</si>
  <si>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</si>
  <si>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</si>
  <si>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</si>
  <si>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</si>
  <si>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</si>
  <si>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</si>
  <si>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</si>
  <si>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</si>
  <si>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</si>
  <si>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</si>
  <si>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</si>
  <si>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</si>
  <si>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</si>
  <si>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</si>
  <si>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</si>
  <si>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</si>
  <si>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</si>
  <si>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</si>
  <si>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</si>
  <si>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</si>
  <si>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</si>
  <si>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</si>
  <si>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</si>
  <si>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</si>
  <si>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</si>
  <si>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</si>
  <si>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</si>
  <si>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</si>
  <si>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</si>
  <si>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</si>
  <si>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</si>
  <si>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</si>
  <si>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</si>
  <si>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</si>
  <si>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</si>
  <si>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</si>
  <si>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</si>
  <si>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</si>
  <si>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</si>
  <si>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</si>
  <si>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</si>
  <si>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</si>
  <si>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</si>
  <si>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</si>
  <si>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</si>
  <si>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</si>
  <si>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</si>
  <si>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</si>
  <si>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</si>
  <si>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</si>
  <si>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</si>
  <si>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</si>
  <si>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</si>
  <si>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</si>
  <si>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</si>
  <si>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</si>
  <si>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</si>
  <si>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</si>
  <si>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</si>
  <si>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</si>
  <si>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</si>
  <si>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</si>
  <si>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</si>
  <si>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</si>
  <si>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</si>
  <si>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</si>
  <si>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</si>
  <si>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</si>
  <si>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</si>
  <si>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</si>
  <si>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</si>
  <si>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</si>
  <si>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</si>
  <si>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</si>
  <si>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</si>
  <si>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</si>
  <si>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</si>
  <si>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</si>
  <si>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</si>
  <si>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</si>
  <si>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</si>
  <si>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</si>
  <si>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</si>
  <si>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</si>
  <si>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</si>
  <si>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</si>
  <si>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</si>
  <si>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</si>
  <si>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</si>
  <si>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</si>
  <si>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</si>
  <si>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</si>
  <si>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</si>
  <si>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</si>
  <si>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</si>
  <si>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</si>
  <si>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</si>
  <si>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</si>
  <si>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</si>
  <si>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</si>
  <si>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</si>
  <si>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</si>
  <si>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</si>
  <si>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</si>
  <si>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</si>
  <si>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</si>
  <si>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</si>
  <si>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</si>
  <si>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</si>
  <si>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</si>
  <si>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</si>
  <si>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</si>
  <si>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</si>
  <si>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</si>
  <si>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</si>
  <si>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</si>
  <si>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</si>
  <si>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</si>
  <si>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</si>
  <si>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</si>
  <si>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</si>
  <si>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</si>
  <si>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</si>
  <si>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</si>
  <si>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</si>
  <si>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</si>
  <si>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</si>
  <si>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</si>
  <si>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</si>
  <si>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</si>
  <si>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</si>
  <si>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</si>
  <si>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</si>
  <si>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</si>
  <si>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</si>
  <si>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</si>
  <si>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</si>
  <si>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</si>
  <si>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</si>
  <si>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</si>
  <si>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</si>
  <si>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</si>
  <si>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</si>
  <si>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</si>
  <si>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</si>
  <si>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</si>
  <si>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</si>
  <si>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</si>
  <si>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</si>
  <si>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</si>
  <si>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</si>
  <si>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</si>
  <si>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</si>
  <si>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</si>
  <si>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</si>
  <si>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</si>
  <si>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</si>
  <si>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</si>
  <si>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</si>
  <si>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</si>
  <si>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</si>
  <si>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</si>
  <si>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</si>
  <si>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</si>
  <si>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</si>
  <si>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</si>
  <si>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</si>
  <si>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</si>
  <si>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</si>
  <si>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</si>
  <si>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</si>
  <si>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</si>
  <si>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</si>
  <si>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</si>
  <si>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</si>
  <si>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</si>
  <si>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</si>
  <si>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</si>
  <si>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</si>
  <si>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</si>
  <si>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</si>
  <si>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</si>
  <si>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</si>
  <si>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</si>
  <si>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</si>
  <si>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</si>
  <si>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</si>
  <si>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</si>
  <si>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</si>
  <si>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</si>
  <si>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</si>
  <si>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</si>
  <si>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</si>
  <si>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</si>
  <si>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</si>
  <si>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</si>
  <si>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</si>
  <si>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</si>
  <si>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</si>
  <si>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</si>
  <si>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</si>
  <si>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</si>
  <si>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</si>
  <si>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</si>
  <si>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</si>
  <si>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</si>
  <si>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</si>
  <si>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</si>
  <si>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</si>
  <si>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</si>
  <si>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</si>
  <si>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</si>
  <si>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</si>
  <si>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</si>
  <si>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</si>
  <si>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</si>
  <si>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</si>
  <si>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</si>
  <si>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</si>
  <si>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</si>
  <si>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</si>
  <si>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</si>
  <si>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</si>
  <si>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</si>
  <si>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</si>
  <si>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</si>
  <si>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</si>
  <si>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</si>
  <si>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</si>
  <si>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</si>
  <si>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</si>
  <si>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</si>
  <si>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</si>
  <si>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</si>
  <si>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</si>
  <si>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</si>
  <si>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</si>
  <si>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</si>
  <si>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</si>
  <si>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</si>
  <si>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</si>
  <si>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</si>
  <si>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</si>
  <si>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</si>
  <si>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</si>
  <si>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</si>
  <si>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</si>
  <si>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</si>
  <si>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</si>
  <si>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</si>
  <si>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</si>
  <si>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</si>
  <si>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</si>
  <si>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</si>
  <si>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</si>
  <si>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</si>
  <si>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</si>
  <si>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</si>
  <si>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</si>
  <si>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</si>
  <si>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</si>
  <si>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</si>
  <si>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</si>
  <si>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</si>
  <si>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</si>
  <si>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</si>
  <si>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</si>
  <si>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</si>
  <si>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</si>
  <si>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</si>
  <si>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</si>
  <si>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</si>
  <si>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</si>
  <si>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</si>
  <si>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</si>
  <si>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</si>
  <si>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</si>
  <si>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</si>
  <si>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</si>
  <si>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</si>
  <si>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</si>
  <si>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</si>
  <si>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</si>
  <si>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</si>
  <si>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</si>
  <si>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</si>
  <si>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</si>
  <si>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</si>
  <si>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</si>
  <si>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</si>
  <si>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</si>
  <si>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</si>
  <si>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</si>
  <si>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</si>
  <si>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</si>
  <si>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</si>
  <si>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</si>
  <si>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</si>
  <si>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</si>
  <si>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</si>
  <si>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</si>
  <si>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</si>
  <si>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</si>
  <si>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</si>
  <si>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</si>
  <si>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</si>
  <si>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</si>
  <si>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</si>
  <si>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</si>
  <si>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</si>
  <si>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</si>
  <si>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</si>
  <si>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</si>
  <si>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</si>
  <si>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</si>
  <si>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</si>
  <si>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</si>
  <si>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</si>
  <si>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</si>
  <si>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</si>
  <si>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</si>
  <si>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</si>
  <si>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</si>
  <si>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</si>
  <si>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</si>
  <si>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</si>
  <si>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</si>
  <si>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</si>
  <si>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</si>
  <si>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</si>
  <si>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</si>
  <si>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</si>
  <si>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</si>
  <si>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</si>
  <si>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</si>
  <si>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</si>
  <si>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</si>
  <si>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</si>
  <si>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</si>
  <si>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</si>
  <si>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</si>
  <si>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</si>
  <si>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</si>
  <si>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</si>
  <si>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</si>
  <si>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</si>
  <si>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</si>
  <si>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</si>
  <si>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</si>
  <si>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</si>
  <si>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</si>
  <si>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</si>
  <si>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</si>
  <si>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</si>
  <si>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</si>
  <si>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</si>
  <si>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</si>
  <si>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</si>
  <si>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</si>
  <si>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</si>
  <si>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</si>
  <si>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</si>
  <si>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</si>
  <si>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</si>
  <si>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</si>
  <si>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</si>
  <si>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</si>
  <si>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</si>
  <si>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</si>
  <si>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</si>
  <si>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</si>
  <si>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</si>
  <si>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</si>
  <si>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</si>
  <si>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</si>
  <si>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</si>
  <si>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</si>
  <si>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</si>
  <si>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</si>
  <si>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</si>
  <si>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</si>
  <si>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</si>
  <si>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</si>
  <si>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</si>
  <si>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</si>
  <si>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</si>
  <si>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</si>
  <si>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</si>
  <si>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</si>
  <si>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</si>
  <si>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</si>
  <si>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</si>
  <si>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</si>
  <si>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</si>
  <si>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</si>
  <si>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</si>
  <si>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</si>
  <si>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</si>
  <si>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</si>
  <si>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</si>
  <si>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</si>
  <si>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</si>
  <si>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</si>
  <si>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</si>
  <si>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</si>
  <si>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</si>
  <si>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</si>
  <si>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</si>
  <si>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</si>
  <si>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</si>
  <si>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</si>
  <si>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</si>
  <si>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</si>
  <si>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</si>
  <si>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</si>
  <si>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</si>
  <si>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</si>
  <si>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</si>
  <si>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</si>
  <si>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</si>
  <si>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</si>
  <si>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</si>
  <si>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</si>
  <si>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</si>
  <si>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</si>
  <si>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</si>
  <si>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</si>
  <si>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</si>
  <si>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</si>
  <si>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</si>
  <si>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</si>
  <si>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</si>
  <si>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</si>
  <si>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</si>
  <si>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</si>
  <si>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</si>
  <si>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</si>
  <si>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</si>
  <si>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</si>
  <si>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</si>
  <si>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</si>
  <si>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</si>
  <si>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</si>
  <si>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</si>
  <si>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</si>
  <si>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</si>
  <si>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</si>
  <si>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</si>
  <si>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</si>
  <si>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</si>
  <si>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</si>
  <si>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</si>
  <si>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</si>
  <si>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</si>
  <si>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</si>
  <si>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</si>
  <si>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</si>
  <si>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</si>
  <si>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</si>
  <si>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</si>
  <si>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</si>
  <si>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</si>
  <si>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</si>
  <si>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</si>
  <si>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</si>
  <si>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</si>
  <si>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</si>
  <si>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</si>
  <si>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</si>
  <si>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</si>
  <si>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</si>
  <si>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</si>
  <si>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</si>
  <si>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</si>
  <si>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</si>
  <si>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</si>
  <si>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</si>
  <si>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</si>
  <si>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</si>
  <si>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</si>
  <si>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</si>
  <si>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</si>
  <si>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</si>
  <si>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</si>
  <si>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</si>
  <si>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</si>
  <si>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</si>
  <si>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</si>
  <si>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</si>
  <si>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</si>
  <si>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</si>
  <si>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</si>
  <si>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</si>
  <si>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</si>
  <si>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</si>
  <si>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</si>
  <si>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</si>
  <si>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</si>
  <si>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</si>
  <si>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</si>
  <si>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</si>
  <si>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</si>
  <si>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</si>
  <si>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</si>
  <si>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</si>
  <si>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</si>
  <si>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</si>
  <si>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</si>
  <si>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</si>
  <si>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</si>
  <si>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</si>
  <si>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</si>
  <si>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</si>
  <si>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</si>
  <si>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</si>
  <si>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</si>
  <si>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</si>
  <si>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</si>
  <si>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</si>
  <si>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</si>
  <si>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</si>
  <si>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</si>
  <si>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</si>
  <si>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</si>
  <si>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</si>
  <si>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</si>
  <si>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</si>
  <si>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</si>
  <si>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</si>
  <si>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</si>
  <si>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</si>
  <si>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</si>
  <si>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</si>
  <si>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</si>
  <si>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</si>
  <si>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</si>
  <si>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</si>
  <si>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</si>
  <si>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</si>
  <si>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</si>
  <si>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</si>
  <si>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</si>
  <si>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</si>
  <si>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</si>
  <si>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</si>
  <si>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</si>
  <si>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</si>
  <si>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</si>
  <si>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</si>
  <si>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</si>
  <si>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</si>
  <si>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</si>
  <si>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</si>
  <si>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</si>
  <si>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</si>
  <si>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</si>
  <si>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</si>
  <si>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</si>
  <si>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</si>
  <si>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</si>
  <si>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</si>
  <si>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</si>
  <si>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</si>
  <si>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</si>
  <si>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</si>
  <si>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</si>
  <si>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</si>
  <si>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</si>
  <si>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</si>
  <si>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</si>
  <si>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</si>
  <si>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</si>
  <si>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</si>
  <si>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</si>
  <si>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</si>
  <si>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</si>
  <si>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</si>
  <si>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</si>
  <si>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</si>
  <si>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</si>
  <si>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</si>
  <si>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</si>
  <si>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</si>
  <si>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</si>
  <si>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</si>
  <si>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</si>
  <si>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</si>
  <si>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</si>
  <si>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</si>
  <si>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</si>
  <si>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</si>
  <si>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</si>
  <si>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</si>
  <si>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</si>
  <si>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</si>
  <si>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</si>
  <si>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</si>
  <si>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</si>
  <si>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</si>
  <si>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</si>
  <si>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</si>
  <si>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</si>
  <si>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</si>
  <si>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</si>
  <si>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</si>
  <si>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</si>
  <si>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</si>
  <si>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</si>
  <si>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</si>
  <si>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</si>
  <si>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</si>
  <si>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</si>
  <si>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</si>
  <si>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</si>
  <si>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</si>
  <si>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</si>
  <si>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</si>
  <si>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</si>
  <si>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</si>
  <si>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</si>
  <si>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</si>
  <si>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</si>
  <si>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</si>
  <si>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</si>
  <si>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</si>
  <si>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</si>
  <si>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</si>
  <si>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</si>
  <si>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</si>
  <si>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</si>
  <si>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</si>
  <si>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</si>
  <si>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</si>
  <si>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</si>
  <si>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</si>
  <si>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</si>
  <si>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</si>
  <si>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</si>
  <si>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</si>
  <si>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</si>
  <si>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</si>
  <si>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</si>
  <si>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</si>
  <si>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</si>
  <si>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</si>
  <si>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</si>
  <si>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</si>
  <si>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</si>
  <si>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</si>
  <si>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</si>
  <si>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</si>
  <si>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</si>
  <si>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</si>
  <si>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</si>
  <si>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</si>
  <si>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</si>
  <si>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</si>
  <si>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</si>
  <si>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</si>
  <si>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</si>
  <si>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</si>
  <si>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</si>
  <si>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</si>
  <si>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</si>
  <si>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</si>
  <si>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</si>
  <si>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</si>
  <si>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</si>
  <si>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</si>
  <si>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</si>
  <si>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</si>
  <si>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</si>
  <si>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</si>
  <si>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</si>
  <si>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</si>
  <si>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</si>
  <si>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</si>
  <si>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</si>
  <si>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</si>
  <si>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</si>
  <si>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</si>
  <si>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</si>
  <si>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</si>
  <si>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</si>
  <si>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</si>
  <si>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</si>
  <si>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</si>
  <si>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</si>
  <si>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</si>
  <si>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</si>
  <si>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</si>
  <si>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</si>
  <si>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</si>
  <si>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</si>
  <si>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</si>
  <si>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</si>
  <si>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</si>
  <si>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</si>
  <si>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</si>
  <si>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</si>
  <si>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</si>
  <si>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</si>
  <si>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</si>
  <si>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</si>
  <si>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</si>
  <si>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</si>
  <si>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</si>
  <si>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</si>
  <si>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</si>
  <si>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</si>
  <si>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</si>
  <si>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</si>
  <si>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</si>
  <si>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</si>
  <si>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</si>
  <si>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</si>
  <si>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</si>
  <si>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</si>
  <si>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</si>
  <si>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</si>
  <si>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</si>
  <si>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</si>
  <si>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</si>
  <si>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</si>
  <si>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</si>
  <si>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</si>
  <si>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</si>
  <si>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</si>
  <si>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</si>
  <si>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</si>
  <si>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</si>
  <si>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</si>
  <si>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</si>
  <si>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</si>
  <si>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</si>
  <si>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</si>
  <si>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</si>
  <si>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</si>
  <si>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</si>
  <si>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</si>
  <si>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</si>
  <si>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</si>
  <si>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</si>
  <si>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</si>
  <si>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</si>
  <si>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</si>
  <si>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</si>
  <si>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</si>
  <si>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</si>
  <si>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</si>
  <si>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</si>
  <si>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</si>
  <si>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</si>
  <si>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</si>
  <si>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</si>
  <si>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</si>
  <si>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</si>
  <si>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</si>
  <si>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</si>
  <si>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</si>
  <si>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</si>
  <si>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</si>
  <si>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</si>
  <si>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</si>
  <si>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</si>
  <si>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</si>
  <si>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</si>
  <si>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</si>
  <si>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</si>
  <si>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</si>
  <si>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</si>
  <si>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</si>
  <si>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</si>
  <si>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</si>
  <si>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</si>
  <si>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</si>
  <si>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</si>
  <si>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</si>
  <si>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</si>
  <si>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</si>
  <si>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</si>
  <si>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</si>
  <si>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</si>
  <si>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</si>
  <si>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</si>
  <si>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</si>
  <si>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</si>
  <si>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</si>
  <si>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</si>
  <si>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</si>
  <si>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</si>
  <si>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</si>
  <si>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</si>
  <si>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</si>
  <si>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</si>
  <si>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</si>
  <si>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</si>
  <si>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</si>
  <si>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</si>
  <si>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</si>
  <si>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</si>
  <si>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</si>
  <si>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</si>
  <si>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</si>
  <si>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</si>
  <si>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</si>
  <si>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</si>
  <si>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</si>
  <si>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</si>
  <si>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</si>
  <si>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</si>
  <si>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</si>
  <si>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</si>
  <si>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</si>
  <si>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</si>
  <si>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</si>
  <si>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</si>
  <si>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</si>
  <si>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</si>
  <si>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</si>
  <si>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</si>
  <si>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</si>
  <si>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</si>
  <si>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</si>
  <si>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</si>
  <si>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</si>
  <si>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</si>
  <si>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</si>
  <si>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</si>
  <si>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</si>
  <si>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</si>
  <si>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</si>
  <si>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</si>
  <si>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</si>
  <si>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</si>
  <si>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</si>
  <si>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</si>
  <si>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</si>
  <si>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</si>
  <si>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</si>
  <si>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</si>
  <si>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</si>
  <si>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</si>
  <si>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</si>
  <si>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</si>
  <si>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</si>
  <si>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</si>
  <si>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</si>
  <si>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</si>
  <si>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</si>
  <si>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</si>
  <si>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</si>
  <si>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</si>
  <si>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</si>
  <si>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</si>
  <si>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</si>
  <si>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</si>
  <si>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</si>
  <si>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</si>
  <si>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</si>
  <si>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</si>
  <si>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</si>
  <si>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</si>
  <si>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</si>
  <si>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</si>
  <si>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</si>
  <si>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</si>
  <si>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</si>
  <si>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</si>
  <si>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</si>
  <si>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</si>
  <si>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</si>
  <si>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</si>
  <si>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</si>
  <si>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</si>
  <si>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</si>
  <si>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</si>
  <si>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</si>
  <si>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</si>
  <si>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</si>
  <si>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</si>
  <si>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</si>
  <si>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</si>
  <si>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</si>
  <si>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</si>
  <si>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</si>
  <si>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</si>
  <si>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</si>
  <si>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</si>
  <si>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</si>
  <si>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</si>
  <si>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</si>
  <si>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</si>
  <si>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</si>
  <si>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</si>
  <si>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</si>
  <si>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</si>
  <si>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</si>
  <si>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</si>
  <si>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</si>
  <si>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</si>
  <si>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</si>
  <si>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</si>
  <si>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</si>
  <si>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</si>
  <si>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</si>
  <si>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</si>
  <si>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</si>
  <si>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</si>
  <si>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</si>
  <si>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</si>
  <si>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</si>
  <si>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</si>
  <si>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</si>
  <si>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</si>
  <si>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</si>
  <si>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</si>
  <si>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</si>
  <si>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</si>
  <si>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</si>
  <si>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</si>
  <si>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</si>
  <si>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</si>
  <si>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</si>
  <si>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</si>
  <si>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</si>
  <si>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</si>
  <si>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</si>
  <si>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</si>
  <si>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</si>
  <si>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</si>
  <si>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</si>
  <si>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</si>
  <si>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</si>
  <si>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</si>
  <si>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</si>
  <si>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</si>
  <si>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</si>
  <si>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</si>
  <si>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</si>
  <si>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</si>
  <si>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</si>
  <si>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</si>
  <si>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</si>
  <si>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</si>
  <si>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</si>
  <si>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</si>
  <si>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</si>
  <si>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</si>
  <si>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</si>
  <si>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</si>
  <si>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</si>
  <si>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</si>
  <si>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</si>
  <si>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</si>
  <si>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</si>
  <si>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</si>
  <si>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</si>
  <si>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</si>
  <si>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</si>
  <si>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</si>
  <si>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</si>
  <si>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</si>
  <si>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</si>
  <si>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</si>
  <si>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</si>
  <si>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</si>
  <si>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</si>
  <si>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</si>
  <si>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</si>
  <si>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</si>
  <si>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</si>
  <si>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</si>
  <si>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</si>
  <si>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</si>
  <si>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</si>
  <si>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</si>
  <si>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</si>
  <si>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</si>
  <si>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</si>
  <si>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</si>
  <si>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</si>
  <si>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</si>
  <si>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</si>
  <si>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</si>
  <si>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</si>
  <si>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</si>
  <si>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</si>
  <si>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</si>
  <si>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</si>
  <si>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</si>
  <si>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</si>
  <si>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</si>
  <si>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</si>
  <si>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</si>
  <si>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</si>
  <si>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</si>
  <si>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</si>
  <si>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</si>
  <si>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</si>
  <si>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</si>
  <si>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</si>
  <si>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</si>
  <si>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</si>
  <si>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</si>
  <si>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</si>
  <si>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</si>
  <si>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</si>
  <si>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</si>
  <si>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</si>
  <si>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</si>
  <si>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</si>
  <si>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</si>
  <si>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</si>
  <si>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</si>
  <si>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</si>
  <si>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</si>
  <si>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</si>
  <si>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</si>
  <si>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</si>
  <si>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</si>
  <si>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</si>
  <si>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</si>
  <si>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</si>
  <si>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</si>
  <si>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</si>
  <si>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</si>
  <si>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</si>
  <si>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</si>
  <si>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</si>
  <si>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</si>
  <si>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</si>
  <si>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</si>
  <si>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</si>
  <si>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</si>
  <si>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</si>
  <si>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</si>
  <si>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</si>
  <si>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</si>
  <si>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</si>
  <si>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</si>
  <si>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</si>
  <si>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</si>
  <si>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</si>
  <si>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</si>
  <si>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</si>
  <si>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</si>
  <si>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</si>
  <si>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</si>
  <si>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</si>
  <si>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</si>
  <si>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</si>
  <si>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</si>
  <si>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</si>
  <si>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</si>
  <si>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</si>
  <si>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</si>
  <si>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</si>
  <si>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</si>
  <si>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</si>
  <si>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</si>
  <si>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</si>
  <si>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</si>
  <si>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</si>
  <si>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</si>
  <si>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</si>
  <si>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</si>
  <si>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</si>
  <si>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</si>
  <si>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</si>
  <si>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</si>
  <si>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</si>
  <si>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</si>
  <si>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</si>
  <si>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</si>
  <si>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</si>
  <si>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</si>
  <si>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</si>
  <si>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</si>
  <si>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</si>
  <si>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</si>
  <si>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</si>
  <si>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</si>
  <si>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</si>
  <si>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</si>
  <si>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</si>
  <si>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</si>
  <si>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</si>
  <si>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</si>
  <si>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</si>
  <si>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</si>
  <si>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</si>
  <si>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</si>
  <si>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</si>
  <si>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</si>
  <si>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</si>
  <si>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</si>
  <si>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</si>
  <si>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</si>
  <si>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</si>
  <si>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</si>
  <si>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</si>
  <si>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</si>
  <si>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</si>
  <si>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</si>
  <si>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</si>
  <si>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</si>
  <si>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</si>
  <si>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</si>
  <si>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</si>
  <si>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</si>
  <si>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</si>
  <si>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</si>
  <si>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</si>
  <si>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</si>
  <si>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</si>
  <si>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</si>
  <si>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</si>
  <si>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</si>
  <si>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</si>
  <si>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</si>
  <si>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</si>
  <si>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</si>
  <si>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</si>
  <si>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</si>
  <si>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</si>
  <si>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</si>
  <si>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</si>
  <si>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</si>
  <si>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</si>
  <si>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</si>
  <si>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</si>
  <si>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</si>
  <si>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</si>
  <si>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</si>
  <si>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</si>
  <si>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</si>
  <si>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</si>
  <si>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</si>
  <si>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</si>
  <si>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</si>
  <si>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</si>
  <si>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</si>
  <si>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</si>
  <si>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</si>
  <si>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</si>
  <si>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</si>
  <si>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</si>
  <si>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</si>
  <si>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</si>
  <si>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</si>
  <si>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</si>
  <si>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</si>
  <si>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</si>
  <si>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</si>
  <si>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</si>
  <si>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</si>
  <si>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</si>
  <si>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</si>
  <si>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</si>
  <si>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</si>
  <si>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</si>
  <si>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</si>
  <si>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</si>
  <si>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</si>
  <si>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</si>
  <si>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</si>
  <si>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</si>
  <si>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</si>
  <si>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</si>
  <si>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</si>
  <si>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</si>
  <si>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</si>
  <si>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</si>
  <si>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</si>
  <si>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</si>
  <si>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</si>
  <si>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</si>
  <si>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</si>
  <si>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</si>
  <si>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</si>
  <si>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</si>
  <si>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</si>
  <si>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</si>
  <si>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</si>
  <si>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</si>
  <si>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</si>
  <si>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</si>
  <si>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</si>
  <si>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</si>
  <si>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</si>
  <si>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</si>
  <si>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</si>
  <si>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</si>
  <si>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</si>
  <si>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</si>
  <si>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</si>
  <si>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</si>
  <si>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</si>
  <si>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</si>
  <si>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</si>
  <si>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</si>
  <si>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</si>
  <si>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</si>
  <si>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</si>
  <si>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</si>
  <si>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</si>
  <si>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</si>
  <si>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</si>
  <si>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</si>
  <si>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</si>
  <si>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</si>
  <si>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</si>
  <si>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</si>
  <si>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</si>
  <si>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</si>
  <si>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</si>
  <si>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</si>
  <si>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</si>
  <si>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</si>
  <si>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</si>
  <si>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</si>
  <si>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</si>
  <si>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</si>
  <si>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</si>
  <si>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</si>
  <si>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</si>
  <si>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</si>
  <si>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</si>
  <si>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</si>
  <si>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</si>
  <si>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</si>
  <si>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</si>
  <si>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</si>
  <si>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</si>
  <si>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</si>
  <si>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</si>
  <si>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</si>
  <si>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</si>
  <si>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</si>
  <si>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</si>
  <si>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</si>
  <si>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</si>
  <si>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</si>
  <si>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</si>
  <si>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</si>
  <si>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</si>
  <si>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</si>
  <si>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</si>
  <si>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</si>
  <si>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</si>
  <si>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</si>
  <si>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</si>
  <si>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</si>
  <si>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</si>
  <si>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</si>
  <si>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</si>
  <si>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</si>
  <si>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</si>
  <si>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</si>
  <si>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</si>
  <si>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</si>
  <si>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</si>
  <si>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</si>
  <si>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</si>
  <si>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</si>
  <si>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</si>
  <si>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</si>
  <si>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</si>
  <si>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</si>
  <si>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</si>
  <si>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</si>
  <si>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</si>
  <si>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</si>
  <si>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</si>
  <si>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</si>
  <si>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</si>
  <si>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</si>
  <si>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</si>
  <si>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</si>
  <si>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</si>
  <si>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</si>
  <si>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</si>
  <si>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</si>
  <si>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</si>
  <si>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</si>
  <si>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</si>
  <si>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</si>
  <si>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</si>
  <si>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</si>
  <si>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</si>
  <si>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</si>
  <si>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</si>
  <si>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</si>
  <si>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</si>
  <si>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</si>
  <si>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</si>
  <si>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</si>
  <si>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</si>
  <si>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</si>
  <si>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</si>
  <si>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</si>
  <si>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</si>
  <si>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</si>
  <si>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</si>
  <si>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</si>
  <si>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</si>
  <si>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</si>
  <si>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</si>
  <si>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</si>
  <si>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</si>
  <si>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</si>
  <si>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</si>
  <si>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</si>
  <si>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</si>
  <si>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</si>
  <si>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</si>
  <si>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</si>
  <si>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</si>
  <si>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</si>
  <si>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</si>
  <si>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</si>
  <si>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</si>
  <si>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</si>
  <si>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</si>
  <si>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</si>
  <si>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</si>
  <si>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</si>
  <si>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</si>
  <si>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</si>
  <si>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</si>
  <si>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</si>
  <si>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</si>
  <si>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</si>
  <si>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</si>
  <si>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</si>
  <si>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</si>
  <si>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</si>
  <si>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</si>
  <si>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</si>
  <si>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</si>
  <si>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</si>
  <si>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</si>
  <si>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</si>
  <si>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</si>
  <si>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</si>
  <si>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</si>
  <si>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</si>
  <si>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</si>
  <si>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</si>
  <si>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</si>
  <si>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</si>
  <si>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</si>
  <si>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</si>
  <si>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</si>
  <si>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</si>
  <si>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</si>
  <si>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</si>
  <si>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</si>
  <si>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</si>
  <si>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</si>
  <si>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</si>
  <si>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</si>
  <si>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</si>
  <si>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</si>
  <si>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</si>
  <si>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</si>
  <si>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</si>
  <si>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</si>
  <si>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</si>
  <si>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</si>
  <si>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</si>
  <si>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</si>
  <si>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</si>
  <si>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</si>
  <si>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</si>
  <si>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</si>
  <si>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</si>
  <si>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</si>
  <si>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</si>
  <si>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</si>
  <si>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</si>
  <si>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</si>
  <si>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</si>
  <si>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</si>
  <si>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</si>
  <si>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</si>
  <si>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</si>
  <si>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</si>
  <si>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</si>
  <si>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</si>
  <si>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</si>
  <si>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</si>
  <si>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</si>
  <si>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</si>
  <si>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</si>
  <si>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</si>
  <si>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</si>
  <si>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</si>
  <si>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</si>
  <si>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</si>
  <si>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</si>
  <si>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</si>
  <si>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</si>
  <si>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</si>
  <si>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</si>
  <si>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</si>
  <si>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</si>
  <si>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</si>
  <si>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</si>
  <si>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</si>
  <si>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</si>
  <si>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</si>
  <si>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</si>
  <si>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</si>
  <si>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</si>
  <si>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</si>
  <si>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</si>
  <si>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</si>
  <si>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</si>
  <si>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</si>
  <si>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</si>
  <si>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</si>
  <si>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</si>
  <si>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</si>
  <si>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</si>
  <si>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</si>
  <si>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</si>
  <si>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</si>
  <si>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</si>
  <si>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</si>
  <si>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</si>
  <si>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</si>
  <si>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</si>
  <si>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</si>
  <si>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</si>
  <si>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</si>
  <si>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</si>
  <si>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</si>
  <si>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</si>
  <si>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</si>
  <si>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</si>
  <si>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</si>
  <si>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</si>
  <si>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</si>
  <si>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</si>
  <si>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</si>
  <si>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</si>
  <si>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</si>
  <si>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</si>
  <si>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</si>
  <si>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</si>
  <si>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</si>
  <si>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</si>
  <si>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</si>
  <si>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</si>
  <si>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</si>
  <si>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</si>
  <si>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</si>
  <si>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</si>
  <si>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</si>
  <si>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</si>
  <si>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</si>
  <si>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</si>
  <si>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</si>
  <si>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</si>
  <si>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</si>
  <si>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</si>
  <si>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</si>
  <si>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</si>
  <si>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</si>
  <si>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</si>
  <si>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</si>
  <si>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</si>
  <si>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</si>
  <si>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</si>
  <si>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</si>
  <si>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</si>
  <si>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</si>
  <si>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</si>
  <si>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</si>
  <si>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</si>
  <si>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</si>
  <si>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</si>
  <si>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</si>
  <si>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</si>
  <si>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</si>
  <si>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</si>
  <si>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</si>
  <si>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</si>
  <si>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</si>
  <si>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</si>
  <si>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</si>
  <si>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</si>
  <si>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</si>
  <si>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</si>
  <si>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</si>
  <si>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</si>
  <si>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</si>
  <si>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</si>
  <si>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</si>
  <si>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</si>
  <si>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</si>
  <si>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</si>
  <si>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</si>
  <si>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</si>
  <si>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</si>
  <si>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</si>
  <si>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</si>
  <si>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</si>
  <si>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</si>
  <si>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</si>
  <si>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</si>
  <si>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</si>
  <si>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</si>
  <si>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</si>
  <si>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</si>
  <si>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</si>
  <si>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</si>
  <si>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</si>
  <si>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</si>
  <si>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</si>
  <si>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</si>
  <si>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</si>
  <si>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</si>
  <si>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</si>
  <si>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</si>
  <si>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</si>
  <si>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</si>
  <si>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</si>
  <si>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</si>
  <si>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</si>
  <si>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</si>
  <si>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</si>
  <si>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</si>
  <si>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</si>
  <si>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</si>
  <si>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</si>
  <si>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</si>
  <si>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</si>
  <si>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</si>
  <si>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</si>
  <si>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</si>
  <si>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</si>
  <si>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</si>
  <si>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</si>
  <si>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</si>
  <si>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</si>
  <si>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</si>
  <si>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</si>
  <si>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</si>
  <si>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</si>
  <si>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</si>
  <si>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</si>
  <si>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</si>
  <si>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</si>
  <si>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</si>
  <si>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</si>
  <si>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</si>
  <si>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</si>
  <si>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</si>
  <si>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</si>
  <si>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</si>
  <si>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</si>
  <si>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</si>
  <si>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</si>
  <si>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</si>
  <si>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</si>
  <si>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</si>
  <si>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</si>
  <si>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</si>
  <si>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</si>
  <si>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</si>
  <si>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</si>
  <si>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</si>
  <si>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</si>
  <si>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</si>
  <si>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</si>
  <si>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</si>
  <si>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</si>
  <si>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</si>
  <si>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</si>
  <si>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</si>
  <si>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</si>
  <si>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</si>
  <si>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</si>
  <si>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</si>
  <si>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</si>
  <si>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</si>
  <si>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</si>
  <si>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</si>
  <si>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</si>
  <si>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</si>
  <si>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</si>
  <si>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</si>
  <si>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</si>
  <si>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</si>
  <si>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</si>
  <si>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</si>
  <si>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</si>
  <si>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</si>
  <si>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</si>
  <si>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</si>
  <si>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</si>
  <si>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</si>
  <si>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</si>
  <si>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</si>
  <si>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</si>
  <si>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</si>
  <si>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</si>
  <si>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</si>
  <si>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</si>
  <si>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</si>
  <si>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</si>
  <si>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</si>
  <si>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</si>
  <si>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</si>
  <si>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</si>
  <si>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</si>
  <si>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</si>
  <si>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</si>
  <si>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</si>
  <si>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</si>
  <si>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</si>
  <si>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</si>
  <si>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</si>
  <si>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</si>
  <si>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</si>
  <si>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</si>
  <si>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</si>
  <si>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</si>
  <si>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</si>
  <si>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</si>
  <si>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</si>
  <si>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</si>
  <si>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</si>
  <si>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</si>
  <si>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</si>
  <si>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</si>
  <si>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</si>
  <si>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</si>
  <si>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</si>
  <si>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</si>
  <si>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</si>
  <si>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</si>
  <si>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</si>
  <si>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</si>
  <si>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</si>
  <si>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</si>
  <si>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</si>
  <si>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</si>
  <si>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</si>
  <si>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</si>
  <si>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</si>
  <si>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</si>
  <si>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</si>
  <si>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</si>
  <si>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</si>
  <si>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</si>
  <si>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</si>
  <si>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</si>
  <si>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</si>
  <si>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</si>
  <si>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</si>
  <si>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</si>
  <si>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</si>
  <si>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</si>
  <si>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</si>
  <si>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</si>
  <si>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</si>
  <si>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</si>
  <si>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</si>
  <si>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</si>
  <si>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</si>
  <si>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</si>
  <si>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</si>
  <si>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</si>
  <si>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</si>
  <si>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</si>
  <si>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</si>
  <si>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</si>
  <si>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</si>
  <si>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</si>
  <si>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</si>
  <si>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</si>
  <si>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</si>
  <si>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</si>
  <si>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</si>
  <si>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</si>
  <si>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</si>
  <si>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</si>
  <si>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</si>
  <si>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</si>
  <si>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</si>
  <si>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</si>
  <si>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</si>
  <si>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</si>
  <si>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</si>
  <si>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</si>
  <si>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</si>
  <si>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</si>
  <si>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</si>
  <si>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</si>
  <si>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</si>
  <si>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</si>
  <si>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</si>
  <si>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</si>
  <si>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</si>
  <si>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</si>
  <si>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</si>
  <si>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</si>
  <si>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</si>
  <si>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</si>
  <si>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</si>
  <si>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</si>
  <si>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</si>
  <si>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</si>
  <si>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</si>
  <si>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</si>
  <si>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</si>
  <si>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</si>
  <si>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</si>
  <si>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</si>
  <si>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</si>
  <si>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</si>
  <si>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</si>
  <si>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</si>
  <si>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</si>
  <si>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</si>
  <si>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</si>
  <si>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</si>
  <si>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</si>
  <si>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</si>
  <si>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</si>
  <si>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</si>
  <si>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</si>
  <si>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</si>
  <si>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</si>
  <si>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</si>
  <si>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</si>
  <si>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</si>
  <si>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</si>
  <si>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</si>
  <si>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</si>
  <si>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</si>
  <si>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</si>
  <si>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</si>
  <si>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</si>
  <si>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</si>
  <si>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</si>
  <si>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</si>
  <si>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</si>
  <si>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</si>
  <si>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</si>
  <si>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</si>
  <si>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</si>
  <si>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</si>
  <si>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</si>
  <si>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</si>
  <si>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</si>
  <si>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</si>
  <si>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</si>
  <si>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</si>
  <si>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</si>
  <si>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</si>
  <si>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</si>
  <si>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</si>
  <si>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</si>
  <si>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</si>
  <si>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</si>
  <si>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</si>
  <si>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</si>
  <si>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</si>
  <si>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</si>
  <si>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</si>
  <si>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</si>
  <si>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</si>
  <si>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</si>
  <si>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</si>
  <si>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</si>
  <si>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</si>
  <si>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</si>
  <si>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</si>
  <si>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</si>
  <si>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</si>
  <si>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</si>
  <si>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</si>
  <si>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</si>
  <si>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</si>
  <si>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</si>
  <si>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</si>
  <si>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</si>
  <si>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</si>
  <si>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</si>
  <si>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</si>
  <si>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</si>
  <si>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</si>
  <si>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</si>
  <si>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</si>
  <si>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</si>
  <si>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</si>
  <si>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</si>
  <si>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</si>
  <si>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</si>
  <si>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</si>
  <si>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</si>
  <si>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</si>
  <si>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</si>
  <si>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</si>
  <si>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</si>
  <si>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</si>
  <si>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</si>
  <si>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</si>
  <si>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</si>
  <si>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</si>
  <si>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</si>
  <si>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</si>
  <si>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</si>
  <si>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</si>
  <si>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</si>
  <si>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</si>
  <si>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</si>
  <si>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</si>
  <si>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</si>
  <si>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</si>
  <si>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</si>
  <si>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</si>
  <si>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</si>
  <si>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</si>
  <si>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</si>
  <si>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</si>
  <si>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</si>
  <si>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</si>
  <si>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</si>
  <si>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</si>
  <si>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</si>
  <si>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</si>
  <si>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</si>
  <si>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</si>
  <si>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</si>
  <si>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</si>
  <si>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</si>
  <si>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</si>
  <si>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</si>
  <si>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</si>
  <si>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</si>
  <si>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</si>
  <si>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</si>
  <si>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</si>
  <si>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</si>
  <si>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</si>
  <si>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</si>
  <si>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</si>
  <si>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</si>
  <si>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</si>
  <si>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</si>
  <si>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</si>
  <si>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</si>
  <si>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</si>
  <si>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</si>
  <si>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</si>
  <si>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</si>
  <si>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</si>
  <si>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</si>
  <si>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</si>
  <si>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</si>
  <si>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</si>
  <si>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</si>
  <si>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</si>
  <si>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</si>
  <si>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</si>
  <si>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</si>
  <si>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</si>
  <si>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</si>
  <si>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</si>
  <si>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</si>
  <si>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</si>
  <si>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</si>
  <si>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</si>
  <si>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</si>
  <si>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</si>
  <si>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</si>
  <si>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</si>
  <si>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</si>
  <si>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</si>
  <si>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</si>
  <si>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</si>
  <si>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</si>
  <si>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</si>
  <si>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</si>
  <si>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</si>
  <si>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</si>
  <si>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</si>
  <si>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</si>
  <si>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</si>
  <si>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</si>
  <si>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</si>
  <si>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</si>
  <si>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</si>
  <si>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</si>
  <si>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</si>
  <si>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</si>
  <si>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</si>
  <si>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</si>
  <si>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</si>
  <si>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</si>
  <si>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</si>
  <si>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</si>
  <si>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</si>
  <si>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</si>
  <si>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</si>
  <si>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</si>
  <si>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</si>
  <si>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</si>
  <si>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</si>
  <si>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</si>
  <si>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</si>
  <si>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</si>
  <si>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</si>
  <si>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</si>
  <si>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</si>
  <si>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</si>
  <si>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</si>
  <si>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</si>
  <si>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</si>
  <si>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</si>
  <si>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</si>
  <si>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</si>
  <si>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</si>
  <si>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</si>
  <si>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</si>
  <si>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</si>
  <si>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</si>
  <si>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</si>
  <si>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</si>
  <si>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</si>
  <si>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</si>
  <si>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</si>
  <si>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</si>
  <si>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</si>
  <si>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</si>
  <si>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</si>
  <si>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</si>
  <si>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</si>
  <si>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</si>
  <si>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</si>
  <si>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</si>
  <si>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</si>
  <si>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</si>
  <si>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</si>
  <si>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</si>
  <si>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</si>
  <si>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</si>
  <si>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</si>
  <si>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</si>
  <si>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</si>
  <si>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</si>
  <si>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</si>
  <si>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</si>
  <si>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</si>
  <si>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</si>
  <si>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</si>
  <si>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</si>
  <si>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</si>
  <si>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</si>
  <si>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</si>
  <si>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</si>
  <si>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</si>
  <si>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</si>
  <si>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</si>
  <si>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</si>
  <si>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</si>
  <si>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</si>
  <si>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</si>
  <si>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</si>
  <si>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</si>
  <si>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</si>
  <si>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</si>
  <si>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</si>
  <si>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</si>
  <si>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</si>
  <si>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</si>
  <si>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</si>
  <si>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</si>
  <si>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</si>
  <si>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</si>
  <si>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</si>
  <si>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</si>
  <si>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</si>
  <si>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</si>
  <si>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</si>
  <si>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</si>
  <si>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</si>
  <si>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</si>
  <si>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</si>
  <si>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</si>
  <si>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</si>
  <si>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</si>
  <si>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</si>
  <si>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</si>
  <si>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</si>
  <si>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</si>
  <si>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</si>
  <si>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</si>
  <si>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</si>
  <si>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</si>
  <si>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</si>
  <si>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</si>
  <si>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</si>
  <si>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</si>
  <si>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</si>
  <si>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</si>
  <si>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</si>
  <si>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</si>
  <si>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</si>
  <si>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</si>
  <si>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</si>
  <si>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</si>
  <si>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</si>
  <si>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</si>
  <si>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</si>
  <si>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</si>
  <si>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</si>
  <si>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</si>
  <si>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</si>
  <si>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</si>
  <si>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</si>
  <si>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</si>
  <si>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</si>
  <si>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</si>
  <si>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</si>
  <si>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</si>
  <si>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</si>
  <si>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</si>
  <si>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</si>
  <si>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</si>
  <si>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</si>
  <si>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</si>
  <si>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</si>
  <si>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</si>
  <si>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</si>
  <si>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</si>
  <si>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</si>
  <si>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</si>
  <si>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</si>
  <si>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</si>
  <si>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</si>
  <si>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</si>
  <si>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</si>
  <si>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</si>
  <si>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</si>
  <si>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</si>
  <si>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</si>
  <si>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</si>
  <si>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</si>
  <si>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</si>
  <si>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</si>
  <si>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</si>
  <si>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</si>
  <si>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</si>
  <si>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</si>
  <si>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</si>
  <si>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</si>
  <si>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</si>
  <si>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</si>
  <si>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</si>
  <si>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</si>
  <si>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</si>
  <si>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</si>
  <si>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</si>
  <si>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</si>
  <si>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</si>
  <si>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</si>
  <si>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</si>
  <si>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</si>
  <si>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</si>
  <si>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</si>
  <si>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</si>
  <si>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</si>
  <si>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</si>
  <si>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</si>
  <si>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</si>
  <si>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</si>
  <si>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</si>
  <si>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</si>
  <si>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</si>
  <si>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</si>
  <si>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</si>
  <si>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</si>
  <si>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</si>
  <si>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</si>
  <si>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</si>
  <si>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</si>
  <si>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</si>
  <si>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</si>
  <si>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</si>
  <si>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</si>
  <si>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</si>
  <si>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</si>
  <si>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</si>
  <si>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</si>
  <si>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</si>
  <si>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</si>
  <si>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</si>
  <si>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</si>
  <si>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</si>
  <si>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</si>
  <si>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</si>
  <si>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</si>
  <si>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</si>
  <si>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</si>
  <si>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</si>
  <si>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</si>
  <si>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</si>
  <si>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</si>
  <si>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</si>
  <si>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</si>
  <si>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</si>
  <si>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</si>
  <si>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</si>
  <si>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</si>
  <si>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</si>
  <si>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</si>
  <si>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</si>
  <si>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</si>
  <si>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</si>
  <si>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</si>
  <si>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</si>
  <si>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</si>
  <si>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</si>
  <si>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</si>
  <si>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</si>
  <si>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</si>
  <si>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</si>
  <si>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</si>
  <si>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</si>
  <si>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</si>
  <si>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</si>
  <si>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</si>
  <si>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</si>
  <si>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</si>
  <si>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</si>
  <si>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</si>
  <si>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</si>
  <si>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</si>
  <si>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</si>
  <si>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</si>
  <si>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</si>
  <si>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</si>
  <si>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</si>
  <si>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</si>
  <si>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</si>
  <si>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</si>
  <si>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</si>
  <si>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</si>
  <si>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</si>
  <si>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</si>
  <si>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</si>
  <si>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</si>
  <si>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</si>
  <si>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</si>
  <si>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</si>
  <si>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</si>
  <si>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</si>
  <si>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</si>
  <si>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</si>
  <si>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</si>
  <si>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</si>
  <si>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</si>
  <si>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</si>
  <si>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</si>
  <si>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</si>
  <si>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</si>
  <si>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</si>
  <si>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</si>
  <si>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</si>
  <si>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</si>
  <si>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</si>
  <si>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</si>
  <si>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</si>
  <si>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</si>
  <si>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</si>
  <si>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</si>
  <si>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</si>
  <si>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</si>
  <si>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</si>
  <si>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</si>
  <si>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</si>
  <si>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</si>
  <si>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</si>
  <si>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</si>
  <si>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</si>
  <si>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</si>
  <si>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</si>
  <si>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</si>
  <si>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</si>
  <si>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</si>
  <si>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</si>
  <si>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</si>
  <si>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</si>
  <si>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</si>
  <si>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</si>
  <si>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</si>
  <si>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</si>
  <si>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</si>
  <si>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</si>
  <si>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</si>
  <si>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</si>
  <si>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</si>
  <si>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</si>
  <si>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</si>
  <si>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</si>
  <si>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</si>
  <si>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</si>
  <si>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</si>
  <si>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</si>
  <si>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</si>
  <si>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</si>
  <si>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</si>
  <si>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</si>
  <si>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</si>
  <si>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</si>
  <si>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</si>
  <si>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</si>
  <si>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</si>
  <si>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</si>
  <si>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</si>
  <si>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</si>
  <si>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</si>
  <si>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</si>
  <si>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</si>
  <si>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</si>
  <si>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</si>
  <si>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</si>
  <si>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</si>
  <si>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</si>
  <si>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</si>
  <si>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</si>
  <si>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</si>
  <si>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</si>
  <si>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</si>
  <si>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</si>
  <si>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</si>
  <si>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</si>
  <si>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</si>
  <si>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</si>
  <si>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</si>
  <si>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</si>
  <si>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</si>
  <si>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</si>
  <si>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</si>
  <si>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</si>
  <si>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</si>
  <si>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</si>
  <si>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</si>
  <si>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</si>
  <si>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</si>
  <si>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</si>
  <si>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</si>
  <si>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</si>
  <si>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</si>
  <si>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</si>
  <si>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</si>
  <si>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</si>
  <si>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</si>
  <si>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</si>
  <si>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</si>
  <si>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</si>
  <si>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</si>
  <si>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</si>
  <si>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</si>
  <si>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</si>
  <si>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</si>
  <si>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</si>
  <si>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</si>
  <si>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</si>
  <si>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</si>
  <si>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</si>
  <si>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</si>
  <si>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</si>
  <si>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</si>
  <si>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</si>
  <si>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</si>
  <si>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</si>
  <si>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</si>
  <si>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</si>
  <si>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</si>
  <si>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</si>
  <si>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</si>
  <si>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</si>
  <si>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</si>
  <si>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</si>
  <si>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</si>
  <si>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</si>
  <si>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</si>
  <si>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</si>
  <si>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</si>
  <si>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</si>
  <si>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</si>
  <si>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</si>
  <si>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</si>
  <si>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</si>
  <si>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</si>
  <si>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</si>
  <si>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</si>
  <si>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</si>
  <si>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</si>
  <si>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</si>
  <si>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</si>
  <si>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</si>
  <si>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</si>
  <si>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</si>
  <si>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</si>
  <si>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</si>
  <si>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</si>
  <si>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</si>
  <si>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</si>
  <si>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</si>
  <si>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</si>
  <si>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</si>
  <si>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</si>
  <si>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</si>
  <si>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</si>
  <si>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</si>
  <si>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</si>
  <si>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</si>
  <si>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</si>
  <si>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</si>
  <si>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</si>
  <si>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</si>
  <si>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</si>
  <si>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</si>
  <si>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</si>
  <si>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</si>
  <si>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</si>
  <si>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</si>
  <si>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</si>
  <si>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</si>
  <si>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</si>
  <si>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</si>
  <si>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</si>
  <si>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</si>
  <si>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</si>
  <si>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</si>
  <si>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</si>
  <si>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</si>
  <si>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</si>
  <si>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</si>
  <si>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</si>
  <si>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</si>
  <si>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</si>
  <si>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</si>
  <si>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</si>
  <si>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</si>
  <si>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</si>
  <si>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</si>
  <si>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</si>
  <si>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</si>
  <si>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</si>
  <si>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</si>
  <si>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</si>
  <si>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</si>
  <si>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</si>
  <si>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</si>
  <si>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</si>
  <si>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</si>
  <si>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</si>
  <si>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</si>
  <si>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</si>
  <si>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</si>
  <si>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</si>
  <si>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</si>
  <si>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</si>
  <si>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</si>
  <si>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</si>
  <si>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</si>
  <si>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</si>
  <si>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</si>
  <si>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</si>
  <si>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</si>
  <si>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</si>
  <si>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</si>
  <si>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</si>
  <si>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</si>
  <si>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</si>
  <si>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</si>
  <si>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</si>
  <si>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</si>
  <si>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</si>
  <si>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</si>
  <si>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</si>
  <si>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</si>
  <si>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</si>
  <si>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</si>
  <si>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</si>
  <si>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</si>
  <si>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</si>
  <si>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</si>
  <si>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</si>
  <si>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</si>
  <si>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</si>
  <si>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</si>
  <si>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</si>
  <si>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</si>
  <si>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</si>
  <si>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</si>
  <si>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</si>
  <si>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</si>
  <si>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</si>
  <si>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</si>
  <si>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</si>
  <si>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</si>
  <si>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</si>
  <si>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</si>
  <si>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</si>
  <si>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</si>
  <si>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</si>
  <si>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</si>
  <si>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</si>
  <si>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</si>
  <si>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</si>
  <si>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</si>
  <si>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</si>
  <si>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</si>
  <si>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</si>
  <si>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</si>
  <si>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</si>
  <si>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</si>
  <si>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</si>
  <si>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</si>
  <si>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</si>
  <si>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</si>
  <si>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</si>
  <si>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</si>
  <si>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</si>
  <si>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</si>
  <si>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</si>
  <si>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</si>
  <si>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</si>
  <si>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</si>
  <si>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</si>
  <si>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</si>
  <si>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</si>
  <si>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</si>
  <si>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</si>
  <si>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</si>
  <si>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</si>
  <si>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</si>
  <si>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</si>
  <si>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</si>
  <si>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</si>
  <si>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</si>
  <si>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</si>
  <si>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</si>
  <si>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</si>
  <si>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</si>
  <si>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</si>
  <si>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</si>
  <si>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</si>
  <si>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</si>
  <si>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</si>
  <si>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</si>
  <si>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</si>
  <si>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</si>
  <si>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</si>
  <si>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</si>
  <si>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</si>
  <si>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</si>
  <si>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</si>
  <si>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</si>
  <si>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</si>
  <si>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</si>
  <si>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</si>
  <si>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</si>
  <si>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</si>
  <si>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</si>
  <si>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</si>
  <si>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</si>
  <si>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</si>
  <si>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</si>
  <si>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</si>
  <si>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</si>
  <si>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</si>
  <si>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</si>
  <si>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</si>
  <si>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</si>
  <si>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</si>
  <si>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</si>
  <si>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</si>
  <si>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</si>
  <si>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</si>
  <si>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</si>
  <si>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</si>
  <si>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</si>
  <si>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</si>
  <si>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</si>
  <si>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</si>
  <si>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</si>
  <si>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</si>
  <si>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</si>
  <si>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</si>
  <si>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</si>
  <si>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</si>
  <si>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</si>
  <si>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</si>
  <si>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</si>
  <si>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</si>
  <si>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</si>
  <si>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</si>
  <si>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</si>
  <si>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</si>
  <si>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</si>
  <si>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</si>
  <si>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</si>
  <si>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</si>
  <si>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</si>
  <si>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</si>
  <si>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</si>
  <si>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</si>
  <si>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</si>
  <si>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</si>
  <si>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</si>
  <si>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</si>
  <si>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</si>
  <si>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</si>
  <si>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</si>
  <si>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</si>
  <si>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</si>
  <si>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</si>
  <si>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</si>
  <si>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</si>
  <si>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</si>
  <si>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</si>
  <si>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</si>
  <si>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</si>
  <si>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</si>
  <si>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</si>
  <si>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</si>
  <si>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</si>
  <si>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</si>
  <si>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</si>
  <si>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</si>
  <si>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</si>
  <si>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</si>
  <si>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</si>
  <si>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</si>
  <si>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</si>
  <si>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</si>
  <si>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</si>
  <si>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</si>
  <si>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</si>
  <si>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</si>
  <si>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</si>
  <si>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</si>
  <si>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</si>
  <si>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</si>
  <si>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</si>
  <si>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</si>
  <si>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</si>
  <si>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</si>
  <si>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</si>
  <si>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</si>
  <si>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</si>
  <si>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</si>
  <si>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</si>
  <si>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</si>
  <si>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</si>
  <si>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</si>
  <si>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</si>
  <si>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</si>
  <si>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</si>
  <si>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</si>
  <si>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</si>
  <si>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</si>
  <si>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</si>
  <si>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</si>
  <si>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</si>
  <si>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</si>
  <si>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</si>
  <si>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</si>
  <si>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</si>
  <si>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</si>
  <si>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</si>
  <si>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</si>
  <si>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</si>
  <si>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</si>
  <si>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</si>
  <si>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</si>
  <si>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</si>
  <si>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</si>
  <si>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</si>
  <si>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</si>
  <si>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</si>
  <si>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</si>
  <si>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</si>
  <si>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</si>
  <si>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</si>
  <si>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</si>
  <si>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</si>
  <si>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</si>
  <si>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</si>
  <si>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</si>
  <si>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</si>
  <si>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</si>
  <si>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</si>
  <si>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</si>
  <si>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</si>
  <si>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</si>
  <si>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</si>
  <si>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</si>
  <si>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</si>
  <si>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</si>
  <si>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</si>
  <si>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</si>
  <si>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</si>
  <si>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</si>
  <si>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</si>
  <si>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</si>
  <si>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</si>
  <si>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</si>
  <si>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</si>
  <si>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</si>
  <si>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</si>
  <si>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</si>
  <si>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</si>
  <si>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</si>
  <si>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</si>
  <si>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</si>
  <si>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</si>
  <si>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</si>
  <si>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</si>
  <si>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</si>
  <si>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</si>
  <si>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</si>
  <si>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</si>
  <si>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</si>
  <si>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</si>
  <si>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</si>
  <si>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</si>
  <si>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</si>
  <si>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</si>
  <si>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</si>
  <si>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</si>
  <si>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</si>
  <si>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</si>
  <si>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</si>
  <si>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</si>
  <si>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</si>
  <si>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</si>
  <si>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</si>
  <si>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</si>
  <si>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</si>
  <si>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</si>
  <si>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</si>
  <si>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</si>
  <si>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</si>
  <si>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</si>
  <si>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</si>
  <si>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</si>
  <si>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</si>
  <si>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</si>
  <si>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</si>
  <si>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</si>
  <si>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</si>
  <si>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</si>
  <si>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</si>
  <si>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</si>
  <si>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</si>
  <si>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</si>
  <si>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</si>
  <si>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</si>
  <si>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</si>
  <si>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</si>
  <si>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</si>
  <si>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</si>
  <si>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</si>
  <si>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</si>
  <si>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</si>
  <si>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</si>
  <si>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</si>
  <si>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</si>
  <si>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</si>
  <si>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</si>
  <si>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</si>
  <si>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</si>
  <si>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</si>
  <si>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</si>
  <si>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</si>
  <si>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</si>
  <si>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</si>
  <si>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</si>
  <si>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</si>
  <si>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</si>
  <si>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</si>
  <si>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</si>
  <si>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</si>
  <si>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</si>
  <si>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</si>
  <si>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</si>
  <si>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</si>
  <si>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</si>
  <si>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</si>
  <si>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</si>
  <si>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</si>
  <si>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</si>
  <si>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</si>
  <si>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</si>
  <si>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</si>
  <si>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</si>
  <si>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</si>
  <si>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</si>
  <si>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</si>
  <si>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</si>
  <si>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</si>
  <si>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</si>
  <si>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</si>
  <si>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</si>
  <si>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</si>
  <si>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</si>
  <si>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</si>
  <si>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</si>
  <si>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</si>
  <si>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</si>
  <si>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</si>
  <si>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</si>
  <si>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</si>
  <si>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</si>
  <si>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</si>
  <si>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</si>
  <si>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</si>
  <si>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</si>
  <si>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</si>
  <si>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</si>
  <si>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</si>
  <si>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</si>
  <si>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</si>
  <si>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</si>
  <si>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</si>
  <si>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</si>
  <si>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</si>
  <si>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</si>
  <si>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</si>
  <si>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</si>
  <si>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</si>
  <si>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</si>
  <si>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</si>
  <si>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</si>
  <si>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</si>
  <si>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</si>
  <si>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</si>
  <si>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</si>
  <si>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</si>
  <si>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</si>
  <si>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</si>
  <si>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</si>
  <si>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</si>
  <si>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</si>
  <si>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</si>
  <si>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</si>
  <si>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</si>
  <si>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</si>
  <si>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</si>
  <si>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</si>
  <si>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</si>
  <si>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</si>
  <si>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</si>
  <si>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</si>
  <si>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</si>
  <si>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</si>
  <si>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</si>
  <si>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</si>
  <si>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</si>
  <si>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</si>
  <si>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</si>
  <si>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</si>
  <si>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</si>
  <si>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</si>
  <si>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</si>
  <si>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</si>
  <si>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</si>
  <si>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</si>
  <si>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</si>
  <si>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</si>
  <si>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</si>
  <si>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</si>
  <si>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</si>
  <si>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</si>
  <si>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</si>
  <si>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</si>
  <si>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</si>
  <si>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</si>
  <si>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</si>
  <si>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</si>
  <si>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</si>
  <si>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</si>
  <si>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</si>
  <si>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</si>
  <si>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</si>
  <si>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</si>
  <si>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</si>
  <si>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</si>
  <si>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</si>
  <si>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</si>
  <si>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</si>
  <si>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</si>
  <si>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</si>
  <si>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</si>
  <si>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</si>
  <si>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</si>
  <si>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</si>
  <si>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</si>
  <si>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</si>
  <si>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</si>
  <si>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</si>
  <si>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</si>
  <si>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</si>
  <si>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</si>
  <si>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</si>
  <si>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</si>
  <si>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</si>
  <si>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</si>
  <si>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</si>
  <si>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</si>
  <si>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</si>
  <si>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</si>
  <si>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</si>
  <si>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</si>
  <si>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</si>
  <si>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</si>
  <si>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</si>
  <si>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</si>
  <si>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</si>
  <si>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</si>
  <si>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</si>
  <si>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</si>
  <si>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</si>
  <si>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</si>
  <si>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</si>
  <si>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</si>
  <si>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</si>
  <si>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</si>
  <si>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</si>
  <si>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</si>
  <si>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</si>
  <si>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</si>
  <si>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</si>
  <si>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</si>
  <si>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</si>
  <si>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</si>
  <si>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</si>
  <si>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</si>
  <si>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</si>
  <si>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</si>
  <si>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</si>
  <si>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</si>
  <si>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</si>
  <si>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</si>
  <si>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</si>
  <si>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</si>
  <si>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</si>
  <si>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</si>
  <si>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</si>
  <si>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</si>
  <si>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</si>
  <si>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</si>
  <si>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</si>
  <si>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</si>
  <si>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</si>
  <si>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</si>
  <si>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</si>
  <si>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</si>
  <si>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</si>
  <si>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</si>
  <si>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</si>
  <si>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</si>
  <si>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</si>
  <si>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</si>
  <si>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</si>
  <si>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</si>
  <si>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</si>
  <si>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</si>
  <si>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</si>
  <si>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</si>
  <si>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</si>
  <si>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</si>
  <si>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</si>
  <si>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</si>
  <si>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</si>
  <si>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</si>
  <si>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</si>
  <si>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</si>
  <si>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</si>
  <si>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</si>
  <si>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</si>
  <si>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</si>
  <si>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</si>
  <si>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</si>
  <si>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</si>
  <si>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</si>
  <si>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</si>
  <si>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</si>
  <si>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</si>
  <si>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</si>
  <si>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</si>
  <si>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</si>
  <si>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</si>
  <si>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</si>
  <si>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</si>
  <si>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</si>
  <si>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</si>
  <si>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</si>
  <si>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</si>
  <si>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</si>
  <si>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</si>
  <si>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</si>
  <si>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</si>
  <si>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</si>
  <si>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</si>
  <si>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</si>
  <si>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</si>
  <si>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</si>
  <si>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</si>
  <si>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</si>
  <si>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</si>
  <si>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</si>
  <si>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</si>
  <si>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</si>
  <si>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</si>
  <si>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</si>
  <si>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</si>
  <si>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</si>
  <si>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</si>
  <si>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</si>
  <si>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</si>
  <si>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</si>
  <si>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</si>
  <si>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</si>
  <si>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</si>
  <si>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</si>
  <si>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</si>
  <si>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</si>
  <si>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</si>
  <si>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</si>
  <si>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</si>
  <si>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</si>
  <si>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</si>
  <si>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</si>
  <si>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</si>
  <si>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</si>
  <si>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</si>
  <si>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</si>
  <si>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</si>
  <si>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</si>
  <si>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</si>
  <si>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</si>
  <si>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</si>
  <si>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</si>
  <si>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</si>
  <si>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</si>
  <si>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</si>
  <si>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</si>
  <si>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</si>
  <si>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</si>
  <si>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</si>
  <si>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</si>
  <si>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</si>
  <si>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</si>
  <si>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</si>
  <si>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</si>
  <si>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</si>
  <si>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</si>
  <si>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</si>
  <si>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</si>
  <si>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</si>
  <si>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</si>
  <si>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</si>
  <si>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</si>
  <si>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</si>
  <si>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</si>
  <si>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</si>
  <si>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</si>
  <si>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</si>
  <si>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</si>
  <si>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</si>
  <si>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</si>
  <si>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</si>
  <si>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</si>
  <si>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</si>
  <si>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</si>
  <si>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</si>
  <si>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</si>
  <si>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</si>
  <si>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</si>
  <si>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</si>
  <si>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</si>
  <si>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</si>
  <si>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</si>
  <si>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</si>
  <si>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</si>
  <si>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</si>
  <si>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</si>
  <si>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</si>
  <si>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</si>
  <si>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</si>
  <si>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</si>
  <si>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</si>
  <si>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</si>
  <si>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</si>
  <si>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</si>
  <si>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</si>
  <si>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</si>
  <si>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</si>
  <si>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</si>
  <si>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</si>
  <si>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</si>
  <si>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</si>
  <si>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</si>
  <si>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</si>
  <si>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</si>
  <si>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</si>
  <si>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</si>
  <si>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</si>
  <si>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</si>
  <si>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</si>
  <si>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</si>
  <si>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</si>
  <si>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</si>
  <si>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</si>
  <si>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</si>
  <si>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</si>
  <si>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</si>
  <si>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</si>
  <si>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</si>
  <si>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</si>
  <si>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</si>
  <si>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</si>
  <si>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</si>
  <si>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</si>
  <si>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</si>
  <si>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</si>
  <si>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</si>
  <si>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</si>
  <si>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</si>
  <si>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</si>
  <si>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</si>
  <si>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</si>
  <si>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</si>
  <si>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</si>
  <si>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</si>
  <si>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</si>
  <si>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</si>
  <si>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</si>
  <si>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</si>
  <si>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</si>
  <si>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</si>
  <si>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</si>
  <si>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</si>
  <si>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</si>
  <si>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</si>
  <si>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</si>
  <si>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</si>
  <si>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</si>
  <si>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</si>
  <si>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</si>
  <si>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</si>
  <si>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</si>
  <si>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</si>
  <si>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</si>
  <si>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</si>
  <si>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</si>
  <si>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</si>
  <si>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</si>
  <si>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</si>
  <si>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</si>
  <si>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</si>
  <si>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</si>
  <si>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</si>
  <si>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</si>
  <si>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</si>
  <si>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</si>
  <si>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</si>
  <si>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</si>
  <si>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</si>
  <si>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</si>
  <si>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</si>
  <si>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</si>
  <si>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</si>
  <si>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</si>
  <si>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</si>
  <si>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</si>
  <si>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</si>
  <si>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</si>
  <si>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</si>
  <si>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</si>
  <si>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</si>
  <si>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</si>
  <si>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</si>
  <si>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</si>
  <si>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</si>
  <si>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</si>
  <si>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</si>
  <si>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</si>
  <si>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</si>
  <si>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</si>
  <si>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</si>
  <si>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</si>
  <si>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</si>
  <si>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</si>
  <si>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</si>
  <si>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</si>
  <si>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</si>
  <si>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</si>
  <si>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</si>
  <si>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</si>
  <si>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</si>
  <si>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</si>
  <si>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</si>
  <si>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</si>
  <si>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</si>
  <si>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</si>
  <si>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</si>
  <si>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</si>
  <si>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</si>
  <si>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</si>
  <si>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</si>
  <si>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</si>
  <si>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</si>
  <si>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</si>
  <si>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</si>
  <si>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</si>
  <si>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</si>
  <si>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</si>
  <si>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</si>
  <si>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</si>
  <si>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</si>
  <si>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</si>
  <si>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</si>
  <si>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</si>
  <si>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</si>
  <si>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</si>
  <si>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</si>
  <si>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</si>
  <si>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</si>
  <si>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</si>
  <si>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</si>
  <si>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</si>
  <si>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</si>
  <si>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</si>
  <si>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</si>
  <si>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</si>
  <si>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</si>
  <si>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</si>
  <si>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</si>
  <si>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</si>
  <si>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</si>
  <si>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</si>
  <si>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</si>
  <si>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</si>
  <si>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</si>
  <si>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</si>
  <si>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</si>
  <si>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</si>
  <si>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</si>
  <si>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</si>
  <si>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</si>
  <si>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</si>
  <si>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</si>
  <si>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</si>
  <si>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</si>
  <si>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</si>
  <si>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</si>
  <si>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</si>
  <si>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</si>
  <si>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</si>
  <si>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</si>
  <si>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</si>
  <si>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</si>
  <si>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</si>
  <si>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</si>
  <si>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</si>
  <si>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</si>
  <si>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</si>
  <si>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</si>
  <si>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</si>
  <si>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</si>
  <si>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</si>
  <si>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</si>
  <si>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</si>
  <si>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</si>
  <si>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</si>
  <si>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</si>
  <si>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</si>
  <si>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</si>
  <si>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</si>
  <si>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</si>
  <si>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</si>
  <si>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</si>
  <si>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</si>
  <si>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</si>
  <si>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</si>
  <si>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</si>
  <si>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</si>
  <si>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</si>
  <si>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</si>
  <si>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</si>
  <si>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</si>
  <si>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</si>
  <si>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</si>
  <si>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</si>
  <si>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</si>
  <si>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</si>
  <si>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</si>
  <si>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</si>
  <si>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</si>
  <si>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</si>
  <si>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</si>
  <si>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</si>
  <si>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</si>
  <si>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</si>
  <si>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</si>
  <si>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</si>
  <si>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</si>
  <si>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</si>
  <si>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</si>
  <si>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</si>
  <si>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</si>
  <si>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</si>
  <si>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</si>
  <si>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</si>
  <si>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</si>
  <si>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</si>
  <si>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</si>
  <si>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</si>
  <si>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</si>
  <si>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</si>
  <si>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</si>
  <si>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</si>
  <si>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</si>
  <si>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</si>
  <si>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</si>
  <si>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</si>
  <si>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</si>
  <si>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</si>
  <si>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</si>
  <si>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</si>
  <si>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</si>
  <si>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</si>
  <si>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</si>
  <si>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</si>
  <si>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</si>
  <si>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</si>
  <si>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</si>
  <si>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</si>
  <si>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</si>
  <si>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</si>
  <si>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</si>
  <si>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</si>
  <si>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</si>
  <si>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</si>
  <si>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</si>
  <si>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</si>
  <si>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</si>
  <si>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</si>
  <si>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</si>
  <si>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</si>
  <si>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</si>
  <si>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</si>
  <si>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</si>
  <si>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</si>
  <si>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</si>
  <si>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</si>
  <si>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</si>
  <si>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</si>
  <si>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</si>
  <si>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</si>
  <si>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</si>
  <si>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</si>
  <si>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</si>
  <si>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</si>
  <si>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</si>
  <si>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</si>
  <si>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</si>
  <si>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</si>
  <si>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</si>
  <si>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</si>
  <si>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</si>
  <si>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</si>
  <si>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</si>
  <si>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</si>
  <si>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</si>
  <si>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</si>
  <si>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</si>
  <si>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</si>
  <si>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</si>
  <si>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</si>
  <si>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</si>
  <si>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</si>
  <si>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</si>
  <si>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</si>
  <si>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</si>
  <si>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</si>
  <si>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</si>
  <si>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</si>
  <si>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</si>
  <si>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</si>
  <si>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</si>
  <si>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</si>
  <si>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</si>
  <si>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</si>
  <si>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</si>
  <si>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</si>
  <si>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</si>
  <si>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</si>
  <si>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</si>
  <si>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</si>
  <si>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</si>
  <si>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</si>
  <si>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</si>
  <si>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</si>
  <si>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</si>
  <si>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</si>
  <si>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</si>
  <si>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</si>
  <si>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</si>
  <si>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</si>
  <si>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</si>
  <si>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</si>
  <si>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</si>
  <si>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</si>
  <si>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</si>
  <si>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</si>
  <si>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</si>
  <si>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</si>
  <si>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</si>
  <si>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</si>
  <si>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</si>
  <si>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</si>
  <si>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</si>
  <si>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</si>
  <si>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</si>
  <si>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</si>
  <si>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</si>
  <si>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</si>
  <si>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</si>
  <si>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</si>
  <si>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</si>
  <si>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</si>
  <si>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</si>
  <si>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</si>
  <si>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</si>
  <si>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</si>
  <si>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</si>
  <si>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</si>
  <si>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</si>
  <si>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</si>
  <si>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</si>
  <si>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</si>
  <si>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</si>
  <si>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</si>
  <si>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</si>
  <si>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</si>
  <si>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</si>
  <si>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</si>
  <si>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</si>
  <si>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</si>
  <si>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</si>
  <si>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</si>
  <si>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</si>
  <si>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</si>
  <si>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</si>
  <si>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</si>
  <si>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</si>
  <si>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</si>
  <si>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</si>
  <si>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</si>
  <si>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</si>
  <si>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</si>
  <si>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</si>
  <si>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</si>
  <si>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</si>
  <si>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</si>
  <si>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</si>
  <si>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</si>
  <si>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</si>
  <si>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</si>
  <si>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</si>
  <si>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</si>
  <si>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</si>
  <si>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</si>
  <si>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</si>
  <si>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</si>
  <si>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</si>
  <si>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</si>
  <si>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</si>
  <si>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</si>
  <si>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</si>
  <si>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</si>
  <si>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</si>
  <si>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</si>
  <si>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</si>
  <si>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</si>
  <si>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</si>
  <si>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</si>
  <si>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</si>
  <si>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</si>
  <si>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</si>
  <si>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</si>
  <si>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</si>
  <si>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</si>
  <si>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</si>
  <si>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</si>
  <si>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</si>
  <si>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</si>
  <si>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</si>
  <si>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</si>
  <si>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</si>
  <si>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</si>
  <si>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</si>
  <si>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</si>
  <si>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</si>
  <si>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</si>
  <si>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</si>
  <si>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</si>
  <si>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</si>
  <si>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</si>
  <si>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</si>
  <si>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</si>
  <si>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</si>
  <si>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</si>
  <si>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</si>
  <si>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</si>
  <si>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</si>
  <si>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</si>
  <si>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</si>
  <si>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</si>
  <si>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</si>
  <si>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</si>
  <si>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</si>
  <si>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</si>
  <si>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</si>
  <si>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</si>
  <si>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</si>
  <si>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</si>
  <si>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</si>
  <si>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</si>
  <si>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</si>
  <si>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</si>
  <si>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</si>
  <si>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</si>
  <si>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</si>
  <si>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</si>
  <si>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</si>
  <si>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</si>
  <si>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</si>
  <si>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</si>
  <si>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</si>
  <si>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</si>
  <si>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</si>
  <si>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</si>
  <si>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</si>
  <si>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</si>
  <si>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</si>
  <si>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</si>
  <si>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</si>
  <si>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</si>
  <si>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</si>
  <si>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</si>
  <si>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</si>
  <si>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</si>
  <si>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</si>
  <si>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</si>
  <si>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</si>
  <si>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</si>
  <si>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</si>
  <si>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</si>
  <si>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</si>
  <si>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</si>
  <si>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</si>
  <si>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</si>
  <si>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</si>
  <si>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</si>
  <si>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</si>
  <si>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</si>
  <si>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</si>
  <si>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</si>
  <si>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</si>
  <si>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</si>
  <si>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</si>
  <si>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</si>
  <si>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</si>
  <si>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</si>
  <si>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</si>
  <si>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</si>
  <si>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</si>
  <si>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</si>
  <si>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</si>
  <si>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</si>
  <si>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</si>
  <si>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</si>
  <si>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</si>
  <si>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</si>
  <si>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</si>
  <si>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</si>
  <si>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</si>
  <si>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</si>
  <si>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</si>
  <si>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</si>
  <si>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</si>
  <si>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</si>
  <si>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</si>
  <si>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</si>
  <si>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</si>
  <si>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</si>
  <si>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</si>
  <si>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</si>
  <si>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</si>
  <si>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</si>
  <si>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</si>
  <si>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</si>
  <si>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</si>
  <si>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</si>
  <si>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</si>
  <si>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</si>
  <si>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</si>
  <si>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</si>
  <si>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</si>
  <si>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</si>
  <si>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</si>
  <si>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</si>
  <si>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</si>
  <si>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</si>
  <si>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</si>
  <si>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</si>
  <si>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</si>
  <si>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</si>
  <si>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</si>
  <si>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</si>
  <si>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</si>
  <si>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</si>
  <si>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</si>
  <si>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</si>
  <si>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</si>
  <si>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</si>
  <si>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</si>
  <si>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</si>
  <si>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</si>
  <si>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</si>
  <si>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</si>
  <si>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</si>
  <si>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</si>
  <si>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</si>
  <si>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</si>
  <si>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</si>
  <si>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</si>
  <si>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</si>
  <si>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</si>
  <si>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</si>
  <si>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</si>
  <si>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</si>
  <si>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</si>
  <si>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</si>
  <si>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</si>
  <si>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</si>
  <si>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</si>
  <si>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</si>
  <si>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</si>
  <si>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</si>
  <si>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</si>
  <si>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</si>
  <si>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</si>
  <si>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</si>
  <si>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</si>
  <si>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</si>
  <si>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</si>
  <si>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</si>
  <si>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</si>
  <si>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</si>
  <si>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</si>
  <si>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</si>
  <si>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</si>
  <si>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</si>
  <si>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</si>
  <si>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</si>
  <si>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</si>
  <si>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</si>
  <si>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</si>
  <si>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</si>
  <si>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</si>
  <si>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</si>
  <si>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</si>
  <si>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</si>
  <si>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</si>
  <si>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</si>
  <si>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</si>
  <si>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</si>
  <si>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</si>
  <si>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</si>
  <si>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</si>
  <si>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</si>
  <si>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</si>
  <si>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</si>
  <si>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</si>
  <si>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</si>
  <si>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</si>
  <si>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</si>
  <si>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</si>
  <si>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</si>
  <si>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</si>
  <si>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</si>
  <si>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</si>
  <si>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</si>
  <si>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</si>
  <si>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</si>
  <si>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</si>
  <si>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</si>
  <si>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</si>
  <si>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</si>
  <si>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</si>
  <si>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</si>
  <si>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</si>
  <si>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</si>
  <si>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</si>
  <si>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</si>
  <si>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</si>
  <si>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</si>
  <si>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</si>
  <si>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</si>
  <si>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</si>
  <si>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</si>
  <si>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</si>
  <si>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</si>
  <si>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</si>
  <si>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</si>
  <si>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</si>
  <si>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</si>
  <si>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</si>
  <si>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</si>
  <si>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</si>
  <si>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</si>
  <si>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</si>
  <si>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</si>
  <si>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</si>
  <si>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</si>
  <si>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</si>
  <si>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</si>
  <si>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</si>
  <si>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</si>
  <si>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</si>
  <si>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</si>
  <si>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</si>
  <si>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</si>
  <si>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</si>
  <si>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</si>
  <si>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</si>
  <si>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</si>
  <si>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</si>
  <si>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</si>
  <si>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</si>
  <si>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</si>
  <si>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</si>
  <si>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</si>
  <si>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</si>
  <si>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</si>
  <si>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</si>
  <si>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</si>
  <si>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</si>
  <si>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</si>
  <si>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</si>
  <si>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</si>
  <si>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</si>
  <si>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</si>
  <si>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</si>
  <si>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</si>
  <si>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</si>
  <si>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</si>
  <si>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</si>
  <si>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</si>
  <si>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</si>
  <si>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</si>
  <si>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</si>
  <si>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</si>
  <si>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</si>
  <si>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</si>
  <si>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</si>
  <si>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</si>
  <si>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</si>
  <si>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</si>
  <si>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</si>
  <si>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</si>
  <si>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</si>
  <si>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</si>
  <si>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</si>
  <si>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</si>
  <si>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</si>
  <si>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</si>
  <si>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</si>
  <si>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</si>
  <si>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</si>
  <si>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</si>
  <si>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</si>
  <si>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</si>
  <si>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</si>
  <si>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</si>
  <si>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</si>
  <si>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</si>
  <si>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</si>
  <si>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</si>
  <si>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</si>
  <si>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</si>
  <si>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</si>
  <si>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</si>
  <si>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</si>
  <si>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</si>
  <si>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</si>
  <si>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</si>
  <si>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</si>
  <si>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</si>
  <si>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</si>
  <si>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</si>
  <si>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</si>
  <si>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</si>
  <si>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</si>
  <si>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</si>
  <si>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</si>
  <si>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</si>
  <si>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</si>
  <si>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</si>
  <si>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</si>
  <si>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</si>
  <si>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</si>
  <si>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</si>
  <si>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</si>
  <si>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</si>
  <si>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</si>
  <si>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</si>
  <si>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</si>
  <si>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</si>
  <si>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</si>
  <si>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</si>
  <si>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</si>
  <si>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</si>
  <si>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</si>
  <si>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</si>
  <si>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</si>
  <si>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</si>
  <si>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</si>
  <si>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</si>
  <si>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</si>
  <si>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</si>
  <si>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</si>
  <si>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</si>
  <si>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</si>
  <si>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</si>
  <si>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</si>
  <si>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</si>
  <si>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</si>
  <si>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</si>
  <si>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</si>
  <si>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</si>
  <si>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</si>
  <si>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</si>
  <si>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</si>
  <si>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</si>
  <si>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</si>
  <si>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</si>
  <si>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</si>
  <si>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</si>
  <si>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</si>
  <si>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</si>
  <si>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</si>
  <si>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</si>
  <si>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</si>
  <si>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</si>
  <si>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</si>
  <si>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</si>
  <si>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</si>
  <si>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</si>
  <si>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</si>
  <si>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</si>
  <si>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</si>
  <si>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</si>
  <si>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</si>
  <si>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</si>
  <si>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</si>
  <si>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</si>
  <si>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</si>
  <si>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</si>
  <si>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</si>
  <si>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</si>
  <si>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</si>
  <si>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</si>
  <si>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</si>
  <si>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</si>
  <si>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</si>
  <si>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</si>
  <si>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</si>
  <si>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</si>
  <si>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</si>
  <si>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</si>
  <si>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</si>
  <si>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</si>
  <si>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</si>
  <si>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</si>
  <si>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</si>
  <si>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</si>
  <si>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</si>
  <si>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</si>
  <si>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</si>
  <si>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</si>
  <si>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</si>
  <si>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</si>
  <si>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</si>
  <si>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</si>
  <si>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</si>
  <si>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</si>
  <si>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</si>
  <si>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</si>
  <si>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</si>
  <si>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</si>
  <si>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</si>
  <si>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</si>
  <si>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</si>
  <si>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</si>
  <si>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</si>
  <si>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</si>
  <si>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</si>
  <si>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</si>
  <si>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</si>
  <si>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</si>
  <si>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</si>
  <si>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</si>
  <si>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</si>
  <si>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</si>
  <si>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</si>
  <si>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</si>
  <si>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</si>
  <si>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</si>
  <si>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</si>
  <si>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</si>
  <si>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</si>
  <si>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</si>
  <si>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</si>
  <si>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</si>
  <si>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</si>
  <si>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</si>
  <si>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</si>
  <si>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</si>
  <si>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</si>
  <si>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</si>
  <si>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</si>
  <si>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</si>
  <si>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</si>
  <si>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</si>
  <si>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</si>
  <si>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</si>
  <si>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</si>
  <si>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</si>
  <si>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</si>
  <si>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</si>
  <si>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</si>
  <si>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</si>
  <si>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</si>
  <si>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</si>
  <si>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</si>
  <si>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</si>
  <si>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</si>
  <si>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</si>
  <si>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</si>
  <si>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</si>
  <si>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</si>
  <si>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</si>
  <si>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</si>
  <si>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</si>
  <si>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</si>
  <si>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</si>
  <si>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</si>
  <si>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</si>
  <si>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</si>
  <si>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</si>
  <si>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</si>
  <si>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</si>
  <si>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</si>
  <si>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</si>
  <si>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</si>
  <si>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</si>
  <si>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</si>
  <si>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</si>
  <si>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</si>
  <si>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</si>
  <si>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</si>
  <si>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</si>
  <si>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</si>
  <si>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</si>
  <si>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</si>
  <si>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</si>
  <si>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</si>
  <si>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</si>
  <si>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</si>
  <si>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</si>
  <si>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</si>
  <si>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</si>
  <si>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</si>
  <si>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</si>
  <si>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</si>
  <si>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</si>
  <si>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</si>
  <si>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</si>
  <si>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</si>
  <si>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</si>
  <si>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</si>
  <si>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</si>
  <si>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</si>
  <si>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</si>
  <si>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</si>
  <si>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</si>
  <si>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</si>
  <si>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</si>
  <si>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</si>
  <si>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</si>
  <si>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</si>
  <si>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</si>
  <si>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</si>
  <si>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</si>
  <si>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</si>
  <si>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</si>
  <si>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</si>
  <si>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</si>
  <si>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</si>
  <si>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</si>
  <si>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</si>
  <si>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</si>
  <si>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</si>
  <si>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</si>
  <si>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</si>
  <si>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</si>
  <si>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</si>
  <si>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</si>
  <si>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</si>
  <si>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</si>
  <si>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</si>
  <si>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</si>
  <si>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</si>
  <si>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</si>
  <si>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</si>
  <si>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</si>
  <si>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</si>
  <si>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</si>
  <si>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</si>
  <si>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</si>
  <si>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</si>
  <si>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</si>
  <si>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</si>
  <si>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</si>
  <si>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</si>
  <si>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</si>
  <si>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</si>
  <si>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</si>
  <si>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</si>
  <si>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</si>
  <si>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</si>
  <si>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</si>
  <si>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</si>
  <si>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</si>
  <si>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</si>
  <si>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</si>
  <si>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</si>
  <si>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</si>
  <si>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</si>
  <si>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</si>
  <si>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</si>
  <si>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</si>
  <si>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</si>
  <si>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</si>
  <si>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</si>
  <si>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</si>
  <si>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</si>
  <si>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</si>
  <si>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</si>
  <si>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</si>
  <si>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</si>
  <si>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</si>
  <si>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</si>
  <si>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</si>
  <si>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</si>
  <si>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</si>
  <si>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</si>
  <si>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</si>
  <si>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</si>
  <si>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</si>
  <si>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</si>
  <si>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</si>
  <si>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</si>
  <si>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</si>
  <si>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</si>
  <si>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</si>
  <si>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</si>
  <si>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</si>
  <si>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</si>
  <si>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</si>
  <si>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</si>
  <si>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</si>
  <si>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</si>
  <si>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</si>
  <si>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</si>
  <si>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</si>
  <si>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</si>
  <si>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</si>
  <si>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</si>
  <si>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</si>
  <si>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</si>
  <si>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</si>
  <si>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</si>
  <si>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</si>
  <si>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</si>
  <si>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</si>
  <si>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</si>
  <si>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</si>
  <si>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</si>
  <si>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</si>
  <si>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</si>
  <si>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</si>
  <si>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</si>
  <si>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</si>
  <si>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</si>
  <si>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</si>
  <si>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</si>
  <si>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</si>
  <si>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</si>
  <si>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</si>
  <si>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</si>
  <si>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</si>
  <si>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</si>
  <si>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</si>
  <si>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</si>
  <si>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</si>
  <si>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</si>
  <si>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</si>
  <si>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</si>
  <si>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</si>
  <si>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</si>
  <si>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</si>
  <si>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</si>
  <si>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</si>
  <si>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</si>
  <si>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</si>
  <si>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</si>
  <si>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</si>
  <si>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</si>
  <si>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</si>
  <si>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</si>
  <si>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</si>
  <si>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</si>
  <si>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</si>
  <si>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</si>
  <si>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</si>
  <si>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</si>
  <si>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</si>
  <si>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</si>
  <si>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</si>
  <si>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</si>
  <si>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</si>
  <si>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</si>
  <si>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</si>
  <si>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</si>
  <si>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</si>
  <si>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</si>
  <si>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</si>
  <si>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</si>
  <si>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</si>
  <si>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</si>
  <si>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</si>
  <si>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</si>
  <si>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</si>
  <si>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</si>
  <si>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</si>
  <si>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</si>
  <si>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</si>
  <si>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</si>
  <si>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</si>
  <si>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</si>
  <si>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</si>
  <si>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</si>
  <si>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</si>
  <si>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</si>
  <si>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</si>
  <si>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</si>
  <si>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</si>
  <si>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</si>
  <si>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</si>
  <si>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</si>
  <si>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</si>
  <si>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</si>
  <si>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</si>
  <si>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</si>
  <si>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</si>
  <si>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</si>
  <si>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</si>
  <si>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</si>
  <si>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</si>
  <si>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</si>
  <si>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</si>
  <si>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</si>
  <si>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</si>
  <si>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</si>
  <si>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</si>
  <si>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</si>
  <si>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</si>
  <si>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</si>
  <si>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</si>
  <si>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</si>
  <si>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</si>
  <si>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</si>
  <si>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</si>
  <si>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</si>
  <si>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</si>
  <si>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</si>
  <si>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</si>
  <si>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</si>
  <si>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</si>
  <si>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</si>
  <si>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</si>
  <si>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</si>
  <si>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</si>
  <si>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</si>
  <si>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</si>
  <si>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</si>
  <si>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</si>
  <si>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</si>
  <si>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</si>
  <si>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</si>
  <si>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</si>
  <si>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</si>
  <si>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</si>
  <si>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</si>
  <si>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</si>
  <si>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</si>
  <si>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</si>
  <si>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</si>
  <si>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</si>
  <si>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</si>
  <si>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</si>
  <si>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</si>
  <si>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</si>
  <si>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</si>
  <si>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</si>
  <si>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</si>
  <si>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</si>
  <si>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</si>
  <si>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</si>
  <si>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</si>
  <si>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</si>
  <si>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</si>
  <si>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</si>
  <si>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</si>
  <si>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</si>
  <si>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</si>
  <si>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</si>
  <si>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</si>
  <si>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</si>
  <si>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</si>
  <si>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</si>
  <si>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</si>
  <si>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</si>
  <si>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</si>
  <si>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</si>
  <si>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</si>
  <si>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</si>
  <si>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</si>
  <si>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</si>
  <si>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</si>
  <si>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</si>
  <si>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</si>
  <si>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</si>
  <si>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</si>
  <si>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</si>
  <si>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</si>
  <si>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</si>
  <si>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</si>
  <si>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</si>
  <si>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</si>
  <si>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</si>
  <si>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</si>
  <si>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</si>
  <si>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</si>
  <si>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</si>
  <si>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</si>
  <si>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</si>
  <si>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</si>
  <si>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</si>
  <si>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</si>
  <si>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</si>
  <si>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</si>
  <si>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</si>
  <si>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</si>
  <si>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</si>
  <si>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</si>
  <si>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</si>
  <si>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</si>
  <si>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</si>
  <si>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</si>
  <si>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</si>
  <si>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</si>
  <si>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</si>
  <si>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</si>
  <si>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</si>
  <si>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</si>
  <si>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</si>
  <si>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</si>
  <si>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</si>
  <si>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</si>
  <si>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</si>
  <si>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</si>
  <si>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</si>
  <si>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</si>
  <si>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</si>
  <si>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</si>
  <si>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</si>
  <si>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</si>
  <si>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</si>
  <si>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</si>
  <si>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</si>
  <si>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</si>
  <si>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</si>
  <si>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</si>
  <si>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</si>
  <si>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</si>
  <si>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</si>
  <si>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</si>
  <si>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</si>
  <si>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</si>
  <si>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</si>
  <si>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</si>
  <si>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</si>
  <si>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</si>
  <si>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</si>
  <si>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</si>
  <si>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</si>
  <si>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</si>
  <si>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</si>
  <si>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</si>
  <si>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</si>
  <si>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</si>
  <si>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</si>
  <si>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</si>
  <si>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</si>
  <si>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</si>
  <si>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</si>
  <si>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</si>
  <si>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</si>
  <si>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</si>
  <si>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</si>
  <si>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</si>
  <si>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</si>
  <si>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</si>
  <si>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</si>
  <si>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</si>
  <si>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</si>
  <si>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</si>
  <si>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</si>
  <si>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</si>
  <si>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</si>
  <si>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</si>
  <si>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</si>
  <si>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</si>
  <si>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</si>
  <si>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</si>
  <si>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</si>
  <si>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</si>
  <si>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</si>
  <si>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</si>
  <si>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</si>
  <si>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</si>
  <si>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</si>
  <si>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</si>
  <si>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</si>
  <si>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</si>
  <si>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</si>
  <si>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</si>
  <si>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</si>
  <si>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</si>
  <si>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</si>
  <si>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</si>
  <si>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</si>
  <si>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</si>
  <si>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</si>
  <si>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</si>
  <si>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</si>
  <si>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</si>
  <si>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</si>
  <si>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</si>
  <si>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</si>
  <si>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</si>
  <si>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</si>
  <si>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</si>
  <si>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</si>
  <si>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</si>
  <si>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</si>
  <si>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</si>
  <si>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</si>
  <si>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</si>
  <si>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</si>
  <si>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</si>
  <si>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</si>
  <si>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</si>
  <si>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</si>
  <si>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</si>
  <si>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</si>
  <si>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</si>
  <si>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</si>
  <si>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</si>
  <si>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</si>
  <si>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</si>
  <si>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</si>
  <si>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</si>
  <si>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</si>
  <si>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</si>
  <si>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</si>
  <si>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</si>
  <si>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</si>
  <si>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</si>
  <si>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</si>
  <si>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</si>
  <si>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</si>
  <si>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</si>
  <si>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</si>
  <si>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</si>
  <si>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</si>
  <si>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</si>
  <si>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</si>
  <si>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</si>
  <si>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</si>
  <si>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</si>
  <si>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</si>
  <si>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</si>
  <si>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</si>
  <si>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</si>
  <si>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</si>
  <si>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</si>
  <si>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</si>
  <si>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</si>
  <si>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</si>
  <si>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</si>
  <si>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</si>
  <si>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</si>
  <si>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</si>
  <si>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</si>
  <si>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</si>
  <si>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</si>
  <si>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</si>
  <si>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</si>
  <si>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</si>
  <si>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</si>
  <si>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</si>
  <si>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</si>
  <si>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</si>
  <si>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</si>
  <si>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</si>
  <si>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</si>
  <si>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</si>
  <si>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</si>
  <si>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</si>
  <si>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</si>
  <si>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</si>
  <si>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</si>
  <si>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</si>
  <si>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</si>
  <si>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</si>
  <si>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</si>
  <si>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</si>
  <si>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</si>
  <si>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</si>
  <si>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</si>
  <si>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</si>
  <si>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</si>
  <si>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</si>
  <si>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</si>
  <si>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</si>
  <si>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</si>
  <si>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</si>
  <si>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</si>
  <si>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</si>
  <si>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</si>
  <si>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</si>
  <si>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</si>
  <si>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</si>
  <si>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</si>
  <si>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</si>
  <si>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</si>
  <si>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</si>
  <si>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</si>
  <si>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</si>
  <si>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</si>
  <si>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</si>
  <si>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</si>
  <si>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</si>
  <si>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</si>
  <si>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</si>
  <si>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</si>
  <si>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</si>
  <si>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</si>
  <si>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</si>
  <si>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</si>
  <si>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</si>
  <si>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</si>
  <si>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</si>
  <si>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</si>
  <si>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</si>
  <si>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</si>
  <si>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</si>
  <si>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</si>
  <si>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</si>
  <si>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</si>
  <si>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</si>
  <si>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</si>
  <si>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</si>
  <si>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</si>
  <si>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</si>
  <si>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</si>
  <si>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</si>
  <si>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</si>
  <si>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</si>
  <si>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</si>
  <si>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</si>
  <si>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</si>
  <si>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</si>
  <si>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</si>
  <si>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</si>
  <si>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</si>
  <si>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</si>
  <si>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</si>
  <si>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</si>
  <si>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</si>
  <si>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</si>
  <si>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</si>
  <si>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</si>
  <si>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</si>
  <si>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</si>
  <si>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</si>
  <si>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</si>
  <si>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</si>
  <si>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</si>
  <si>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</si>
  <si>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</si>
  <si>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</si>
  <si>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</si>
  <si>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</si>
  <si>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</si>
  <si>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</si>
  <si>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</si>
  <si>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</si>
  <si>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</si>
  <si>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</si>
  <si>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</si>
  <si>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</si>
  <si>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</si>
  <si>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</si>
  <si>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</si>
  <si>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</si>
  <si>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</si>
  <si>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</si>
  <si>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</si>
  <si>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</si>
  <si>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</si>
  <si>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</si>
  <si>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</si>
  <si>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</si>
  <si>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</si>
  <si>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</si>
  <si>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</si>
  <si>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</si>
  <si>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</si>
  <si>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</si>
  <si>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</si>
  <si>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</si>
  <si>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</si>
  <si>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</si>
  <si>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</si>
  <si>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</si>
  <si>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</si>
  <si>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</si>
  <si>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</si>
  <si>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</si>
  <si>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</si>
  <si>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</si>
  <si>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</si>
  <si>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</si>
  <si>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</si>
  <si>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</si>
  <si>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</si>
  <si>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</si>
  <si>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</si>
  <si>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</si>
  <si>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</si>
  <si>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</si>
  <si>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</si>
  <si>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</si>
  <si>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</si>
  <si>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</si>
  <si>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</si>
  <si>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</si>
  <si>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</si>
  <si>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</si>
  <si>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</si>
  <si>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</si>
  <si>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</si>
  <si>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</si>
  <si>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</si>
  <si>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</si>
  <si>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</si>
  <si>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</si>
  <si>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</si>
  <si>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</si>
  <si>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</si>
  <si>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</si>
  <si>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</si>
  <si>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</si>
  <si>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</si>
  <si>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</si>
  <si>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</si>
  <si>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</si>
  <si>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</si>
  <si>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</si>
  <si>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</si>
  <si>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</si>
  <si>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</si>
  <si>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</si>
  <si>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</si>
  <si>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</si>
  <si>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</si>
  <si>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</si>
  <si>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</si>
  <si>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</si>
  <si>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</si>
  <si>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</si>
  <si>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</si>
  <si>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</si>
  <si>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</si>
  <si>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</si>
  <si>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</si>
  <si>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</si>
  <si>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</si>
  <si>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</si>
  <si>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</si>
  <si>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</si>
  <si>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</si>
  <si>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</si>
  <si>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</si>
  <si>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</si>
  <si>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</si>
  <si>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</si>
  <si>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</si>
  <si>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</si>
  <si>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</si>
  <si>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</si>
  <si>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</si>
  <si>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</si>
  <si>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</si>
  <si>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</si>
  <si>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</si>
  <si>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</si>
  <si>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</si>
  <si>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</si>
  <si>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</si>
  <si>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</si>
  <si>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</si>
  <si>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</si>
  <si>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</si>
  <si>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</si>
  <si>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</si>
  <si>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</si>
  <si>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</si>
  <si>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</si>
  <si>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</si>
  <si>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</si>
  <si>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</si>
  <si>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</si>
  <si>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</si>
  <si>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</si>
  <si>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</si>
  <si>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</si>
  <si>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</si>
  <si>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</si>
  <si>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</si>
  <si>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</si>
  <si>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</si>
  <si>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</si>
  <si>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</si>
  <si>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</si>
  <si>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</si>
  <si>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</si>
  <si>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</si>
  <si>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</si>
  <si>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</si>
  <si>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</si>
  <si>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</si>
  <si>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</si>
  <si>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</si>
  <si>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</si>
  <si>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</si>
  <si>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</si>
  <si>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</si>
  <si>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</si>
  <si>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</si>
  <si>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</si>
  <si>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</si>
  <si>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</si>
  <si>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</si>
  <si>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</si>
  <si>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</si>
  <si>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</si>
  <si>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</si>
  <si>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</si>
  <si>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</si>
  <si>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</si>
  <si>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</si>
  <si>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</si>
  <si>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</si>
  <si>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</si>
  <si>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</si>
  <si>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</si>
  <si>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</si>
  <si>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</si>
  <si>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</si>
  <si>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</si>
  <si>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</si>
  <si>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</si>
  <si>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</si>
  <si>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</si>
  <si>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</si>
  <si>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</si>
  <si>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</si>
  <si>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</si>
  <si>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</si>
  <si>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</si>
  <si>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</si>
  <si>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</si>
  <si>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</si>
  <si>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</si>
  <si>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</si>
  <si>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</si>
  <si>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</si>
  <si>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</si>
  <si>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</si>
  <si>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</si>
  <si>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</si>
  <si>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</si>
  <si>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</si>
  <si>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</si>
  <si>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</si>
  <si>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</si>
  <si>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</si>
  <si>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</si>
  <si>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</si>
  <si>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</si>
  <si>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</si>
  <si>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</si>
  <si>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</si>
  <si>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</si>
  <si>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</si>
  <si>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</si>
  <si>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</si>
  <si>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</si>
  <si>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</si>
  <si>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</si>
  <si>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</si>
  <si>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</si>
  <si>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</si>
  <si>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</si>
  <si>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</si>
  <si>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</si>
  <si>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</si>
  <si>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</si>
  <si>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</si>
  <si>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</si>
  <si>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</si>
  <si>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</si>
  <si>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</si>
  <si>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</si>
  <si>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</si>
  <si>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</si>
  <si>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</si>
  <si>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</si>
  <si>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</si>
  <si>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</si>
  <si>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</si>
  <si>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</si>
  <si>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</si>
  <si>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</si>
  <si>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</si>
  <si>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</si>
  <si>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</si>
  <si>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</si>
  <si>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</si>
  <si>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</si>
  <si>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</si>
  <si>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</si>
  <si>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</si>
  <si>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</si>
  <si>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</si>
  <si>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</si>
  <si>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</si>
  <si>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</si>
  <si>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</si>
  <si>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</si>
  <si>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</si>
  <si>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</si>
  <si>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</si>
  <si>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</si>
  <si>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</si>
  <si>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</si>
  <si>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</si>
  <si>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</si>
  <si>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</si>
  <si>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</si>
  <si>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</si>
  <si>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</si>
  <si>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</si>
  <si>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</si>
  <si>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</si>
  <si>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</si>
  <si>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</si>
  <si>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</si>
  <si>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</si>
  <si>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</si>
  <si>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</si>
  <si>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</si>
  <si>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</si>
  <si>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</si>
  <si>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</si>
  <si>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</si>
  <si>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</si>
  <si>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</si>
  <si>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</si>
  <si>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</si>
  <si>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</si>
  <si>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</si>
  <si>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</si>
  <si>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</si>
  <si>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</si>
  <si>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</si>
  <si>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</si>
  <si>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</si>
  <si>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</si>
  <si>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</si>
  <si>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</si>
  <si>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</si>
  <si>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</si>
  <si>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</si>
  <si>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</si>
  <si>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</si>
  <si>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</si>
  <si>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</si>
  <si>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</si>
  <si>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</si>
  <si>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</si>
  <si>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</si>
  <si>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</si>
  <si>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</si>
  <si>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</si>
  <si>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</si>
  <si>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</si>
  <si>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</si>
  <si>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</si>
  <si>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</si>
  <si>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</si>
  <si>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</si>
  <si>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</si>
  <si>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</si>
  <si>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</si>
  <si>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</si>
  <si>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</si>
  <si>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</si>
  <si>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</si>
  <si>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</si>
  <si>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</si>
  <si>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</si>
  <si>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</si>
  <si>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</si>
  <si>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</si>
  <si>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</si>
  <si>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</si>
  <si>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</si>
  <si>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</si>
  <si>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</si>
  <si>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</si>
  <si>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</si>
  <si>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</si>
  <si>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</si>
  <si>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</si>
  <si>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</si>
  <si>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</si>
  <si>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</si>
  <si>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</si>
  <si>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</si>
  <si>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</si>
  <si>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</si>
  <si>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</si>
  <si>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</si>
  <si>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</si>
  <si>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</si>
  <si>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</si>
  <si>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</si>
  <si>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</si>
  <si>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</si>
  <si>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</si>
  <si>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</si>
  <si>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</si>
  <si>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</si>
  <si>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</si>
  <si>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</si>
  <si>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</si>
  <si>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</si>
  <si>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</si>
  <si>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</si>
  <si>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</si>
  <si>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</si>
  <si>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</si>
  <si>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</si>
  <si>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</si>
  <si>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</si>
  <si>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</si>
  <si>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</si>
  <si>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</si>
  <si>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</si>
  <si>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</si>
  <si>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</si>
  <si>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</si>
  <si>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</si>
  <si>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</si>
  <si>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</si>
  <si>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</si>
  <si>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</si>
  <si>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</si>
  <si>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</si>
  <si>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</si>
  <si>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</si>
  <si>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</si>
  <si>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</si>
  <si>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</si>
  <si>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</si>
  <si>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</si>
  <si>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</si>
  <si>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</si>
  <si>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</si>
  <si>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</si>
  <si>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</si>
  <si>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</si>
  <si>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</si>
  <si>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</si>
  <si>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</si>
  <si>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</si>
  <si>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</si>
  <si>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</si>
  <si>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</si>
  <si>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</si>
  <si>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</si>
  <si>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</si>
  <si>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</si>
  <si>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</si>
  <si>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</si>
  <si>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</si>
  <si>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</si>
  <si>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</si>
  <si>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</si>
  <si>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</si>
  <si>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</si>
  <si>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</si>
  <si>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</si>
  <si>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</si>
  <si>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</si>
  <si>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</si>
  <si>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</si>
  <si>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</si>
  <si>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</si>
  <si>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</si>
  <si>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</si>
  <si>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</si>
  <si>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</si>
  <si>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</si>
  <si>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</si>
  <si>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</si>
  <si>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</si>
  <si>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</si>
  <si>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</si>
  <si>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</si>
  <si>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</si>
  <si>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</si>
  <si>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</si>
  <si>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</si>
  <si>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</si>
  <si>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</si>
  <si>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</si>
  <si>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</si>
  <si>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</si>
  <si>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</si>
  <si>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</si>
  <si>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</si>
  <si>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</si>
  <si>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</si>
  <si>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</si>
  <si>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</si>
  <si>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</si>
  <si>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</si>
  <si>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</si>
  <si>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</si>
  <si>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</si>
  <si>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</si>
  <si>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</si>
  <si>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</si>
  <si>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</si>
  <si>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</si>
  <si>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</si>
  <si>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</si>
  <si>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</si>
  <si>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</si>
  <si>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</si>
  <si>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</si>
  <si>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</si>
  <si>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</si>
  <si>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</si>
  <si>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</si>
  <si>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</si>
  <si>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</si>
  <si>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</si>
  <si>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</si>
  <si>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</si>
  <si>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</si>
  <si>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</si>
  <si>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</si>
  <si>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</si>
  <si>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</si>
  <si>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</si>
  <si>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</si>
  <si>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</si>
  <si>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</si>
  <si>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</si>
  <si>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</si>
  <si>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</si>
  <si>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</si>
  <si>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</si>
  <si>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</si>
  <si>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</si>
  <si>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</si>
  <si>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</si>
  <si>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</si>
  <si>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</si>
  <si>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</si>
  <si>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</si>
  <si>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</si>
  <si>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</si>
  <si>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</si>
  <si>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</si>
  <si>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</si>
  <si>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</si>
  <si>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</si>
  <si>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</si>
  <si>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</si>
  <si>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</si>
  <si>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</si>
  <si>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</si>
  <si>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</si>
  <si>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</si>
  <si>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</si>
  <si>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</si>
  <si>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</si>
  <si>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</si>
  <si>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</si>
  <si>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</si>
  <si>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</si>
  <si>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</si>
  <si>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</si>
  <si>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</si>
  <si>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</si>
  <si>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</si>
  <si>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</si>
  <si>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</si>
  <si>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</si>
  <si>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</si>
  <si>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</si>
  <si>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</si>
  <si>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</si>
  <si>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</si>
  <si>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</si>
  <si>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</si>
  <si>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</si>
  <si>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</si>
  <si>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</si>
  <si>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</si>
  <si>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</si>
  <si>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</si>
  <si>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</si>
  <si>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</si>
  <si>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</si>
  <si>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</si>
  <si>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</si>
  <si>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</si>
  <si>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</si>
  <si>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</si>
  <si>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</si>
  <si>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</si>
  <si>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</si>
  <si>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</si>
  <si>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</si>
  <si>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</si>
  <si>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</si>
  <si>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</si>
  <si>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</si>
  <si>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</si>
  <si>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</si>
  <si>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</si>
  <si>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</si>
  <si>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</si>
  <si>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</si>
  <si>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</si>
  <si>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</si>
  <si>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</si>
  <si>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</si>
  <si>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</si>
  <si>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</si>
  <si>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</si>
  <si>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</si>
  <si>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</si>
  <si>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</si>
  <si>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</si>
  <si>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</si>
  <si>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</si>
  <si>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</si>
  <si>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</si>
  <si>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</si>
  <si>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</si>
  <si>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</si>
  <si>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</si>
  <si>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</si>
  <si>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</si>
  <si>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</si>
  <si>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</si>
  <si>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</si>
  <si>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</si>
  <si>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</si>
  <si>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</si>
  <si>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</si>
  <si>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</si>
  <si>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</si>
  <si>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</si>
  <si>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</si>
  <si>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</si>
  <si>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</si>
  <si>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</si>
  <si>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</si>
  <si>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</si>
  <si>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</si>
  <si>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</si>
  <si>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</si>
  <si>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</si>
  <si>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</si>
  <si>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</si>
  <si>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</si>
  <si>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</si>
  <si>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</si>
  <si>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</si>
  <si>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</si>
  <si>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</si>
  <si>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</si>
  <si>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</si>
  <si>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</si>
  <si>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</si>
  <si>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</si>
  <si>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</si>
  <si>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</si>
  <si>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</si>
  <si>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</si>
  <si>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</si>
  <si>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</si>
  <si>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</si>
  <si>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</si>
  <si>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</si>
  <si>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</si>
  <si>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</si>
  <si>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</si>
  <si>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</si>
  <si>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</si>
  <si>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</si>
  <si>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</si>
  <si>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</si>
  <si>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</si>
  <si>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</si>
  <si>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</si>
  <si>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</si>
  <si>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</si>
  <si>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</si>
  <si>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</si>
  <si>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</si>
  <si>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</si>
  <si>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</si>
  <si>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</si>
  <si>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</si>
  <si>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</si>
  <si>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</si>
  <si>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</si>
  <si>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</si>
  <si>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</si>
  <si>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</si>
  <si>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</si>
  <si>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</si>
  <si>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</si>
  <si>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</si>
  <si>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</si>
  <si>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</si>
  <si>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</si>
  <si>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</si>
  <si>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</si>
  <si>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</si>
  <si>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</si>
  <si>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</si>
  <si>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</si>
  <si>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</si>
  <si>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</si>
  <si>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</si>
  <si>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</si>
  <si>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</si>
  <si>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</si>
  <si>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</si>
  <si>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</si>
  <si>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</si>
  <si>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</si>
  <si>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</si>
  <si>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</si>
  <si>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</si>
  <si>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</si>
  <si>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</si>
  <si>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</si>
  <si>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</si>
  <si>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</si>
  <si>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</si>
  <si>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</si>
  <si>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</si>
  <si>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</si>
  <si>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</si>
  <si>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</si>
  <si>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</si>
  <si>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</si>
  <si>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</si>
  <si>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</si>
  <si>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</si>
  <si>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</si>
  <si>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</si>
  <si>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</si>
  <si>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</si>
  <si>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</si>
  <si>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</si>
  <si>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</si>
  <si>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</si>
  <si>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</si>
  <si>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</si>
  <si>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</si>
  <si>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</si>
  <si>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</si>
  <si>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</si>
  <si>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</si>
  <si>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</si>
  <si>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</si>
  <si>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</si>
  <si>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</si>
  <si>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</si>
  <si>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</si>
  <si>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</si>
  <si>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</si>
  <si>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</si>
  <si>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</si>
  <si>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</si>
  <si>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</si>
  <si>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</si>
  <si>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</si>
  <si>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</si>
  <si>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</si>
  <si>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</si>
  <si>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</si>
  <si>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</si>
  <si>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</si>
  <si>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</si>
  <si>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</si>
  <si>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</si>
  <si>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</si>
  <si>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</si>
  <si>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</si>
  <si>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</si>
  <si>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</si>
  <si>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</si>
  <si>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</si>
  <si>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</si>
  <si>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</si>
  <si>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</si>
  <si>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</si>
  <si>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</si>
  <si>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</si>
  <si>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</si>
  <si>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</si>
  <si>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</si>
  <si>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</si>
  <si>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</si>
  <si>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</si>
  <si>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</si>
  <si>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</si>
  <si>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</si>
  <si>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</si>
  <si>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</si>
  <si>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</si>
  <si>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</si>
  <si>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</si>
  <si>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</si>
  <si>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</si>
  <si>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</si>
  <si>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</si>
  <si>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</si>
  <si>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</si>
  <si>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</si>
  <si>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</si>
  <si>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</si>
  <si>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</si>
  <si>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</si>
  <si>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</si>
  <si>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</si>
  <si>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</si>
  <si>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</si>
  <si>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</si>
  <si>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</si>
  <si>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</si>
  <si>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</si>
  <si>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</si>
  <si>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</si>
  <si>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</si>
  <si>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</si>
  <si>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</si>
  <si>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</si>
  <si>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</si>
  <si>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</si>
  <si>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</si>
  <si>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</si>
  <si>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</si>
  <si>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</si>
  <si>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</si>
  <si>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</si>
  <si>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</si>
  <si>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</si>
  <si>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</si>
  <si>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</si>
  <si>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</si>
  <si>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</si>
  <si>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</si>
  <si>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</si>
  <si>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</si>
  <si>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</si>
  <si>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</si>
  <si>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</si>
  <si>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</si>
  <si>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</si>
  <si>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</si>
  <si>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</si>
  <si>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</si>
  <si>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</si>
  <si>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</si>
  <si>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</si>
  <si>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</si>
  <si>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</si>
  <si>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</si>
  <si>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</si>
  <si>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</si>
  <si>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</si>
  <si>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</si>
  <si>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</si>
  <si>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</si>
  <si>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</si>
  <si>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</si>
  <si>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</si>
  <si>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</si>
  <si>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</si>
  <si>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</si>
  <si>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</si>
  <si>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</si>
  <si>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</si>
  <si>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</si>
  <si>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</si>
  <si>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</si>
  <si>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</si>
  <si>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</si>
  <si>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</si>
  <si>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</si>
  <si>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</si>
  <si>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</si>
  <si>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</si>
  <si>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</si>
  <si>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</si>
  <si>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</si>
  <si>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</si>
  <si>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</si>
  <si>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</si>
  <si>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</si>
  <si>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</si>
  <si>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</si>
  <si>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</si>
  <si>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</si>
  <si>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</si>
  <si>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</si>
  <si>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</si>
  <si>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</si>
  <si>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</si>
  <si>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</si>
  <si>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</si>
  <si>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</si>
  <si>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</si>
  <si>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</si>
  <si>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</si>
  <si>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</si>
  <si>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</si>
  <si>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</si>
  <si>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</si>
  <si>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</si>
  <si>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</si>
  <si>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</si>
  <si>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</si>
  <si>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</si>
  <si>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</si>
  <si>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</si>
  <si>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</si>
  <si>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</si>
  <si>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</si>
  <si>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</si>
  <si>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</si>
  <si>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</si>
  <si>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</si>
  <si>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</si>
  <si>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</si>
  <si>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</si>
  <si>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</si>
  <si>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</si>
  <si>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</si>
  <si>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</si>
  <si>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</si>
  <si>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</si>
  <si>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</si>
  <si>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</si>
  <si>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</si>
  <si>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</si>
  <si>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</si>
  <si>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</si>
  <si>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</si>
  <si>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</si>
  <si>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</si>
  <si>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</si>
  <si>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</si>
  <si>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</si>
  <si>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</si>
  <si>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</si>
  <si>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</si>
  <si>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</si>
  <si>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</si>
  <si>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</si>
  <si>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</si>
  <si>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</si>
  <si>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</si>
  <si>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</si>
  <si>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</si>
  <si>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</si>
  <si>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</si>
  <si>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</si>
  <si>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</si>
  <si>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</si>
  <si>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</si>
  <si>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</si>
  <si>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</si>
  <si>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</si>
  <si>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</si>
  <si>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</si>
  <si>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</si>
  <si>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</si>
  <si>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</si>
  <si>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</si>
  <si>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</si>
  <si>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</si>
  <si>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</si>
  <si>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</si>
  <si>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</si>
  <si>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</si>
  <si>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</si>
  <si>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</si>
  <si>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</si>
  <si>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</si>
  <si>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</si>
  <si>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</si>
  <si>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</si>
  <si>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</si>
  <si>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</si>
  <si>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</si>
  <si>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</si>
  <si>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</si>
  <si>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</si>
  <si>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</si>
  <si>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</si>
  <si>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</si>
  <si>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</si>
  <si>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</si>
  <si>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</si>
  <si>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</si>
  <si>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</si>
  <si>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</si>
  <si>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</si>
  <si>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</si>
  <si>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</si>
  <si>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</si>
  <si>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</si>
  <si>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</si>
  <si>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</si>
  <si>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</si>
  <si>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</si>
  <si>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</si>
  <si>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</si>
  <si>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</si>
  <si>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</si>
  <si>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</si>
  <si>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</si>
  <si>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</si>
  <si>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</si>
  <si>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</si>
  <si>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</si>
  <si>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</si>
  <si>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</si>
  <si>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</si>
  <si>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</si>
  <si>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</si>
  <si>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</si>
  <si>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</si>
  <si>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</si>
  <si>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</si>
  <si>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</si>
  <si>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</si>
  <si>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</si>
  <si>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</si>
  <si>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</si>
  <si>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</si>
  <si>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</si>
  <si>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</si>
  <si>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</si>
  <si>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</si>
  <si>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</si>
  <si>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</si>
  <si>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</si>
  <si>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</si>
  <si>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</si>
  <si>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</si>
  <si>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</si>
  <si>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</si>
  <si>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</si>
  <si>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</si>
  <si>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</si>
  <si>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</si>
  <si>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</si>
  <si>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</si>
  <si>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</si>
  <si>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</si>
  <si>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</si>
  <si>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</si>
  <si>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</si>
  <si>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</si>
  <si>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</si>
  <si>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</si>
  <si>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</si>
  <si>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</si>
  <si>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</si>
  <si>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</si>
  <si>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</si>
  <si>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</si>
  <si>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</si>
  <si>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</si>
  <si>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</si>
  <si>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</si>
  <si>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</si>
  <si>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</si>
  <si>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</si>
  <si>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</si>
  <si>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</si>
  <si>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</si>
  <si>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</si>
  <si>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</si>
  <si>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</si>
  <si>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</si>
  <si>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</si>
  <si>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</si>
  <si>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</si>
  <si>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</si>
  <si>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</si>
  <si>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</si>
  <si>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</si>
  <si>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</si>
  <si>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</si>
  <si>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</si>
  <si>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</si>
  <si>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</si>
  <si>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</si>
  <si>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</si>
  <si>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</si>
  <si>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</si>
  <si>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</si>
  <si>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</si>
  <si>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</si>
  <si>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</si>
  <si>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</si>
  <si>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</si>
  <si>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</si>
  <si>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</si>
  <si>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</si>
  <si>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</si>
  <si>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</si>
  <si>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</si>
  <si>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</si>
  <si>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</si>
  <si>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</si>
  <si>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</si>
  <si>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</si>
  <si>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</si>
  <si>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</si>
  <si>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</si>
  <si>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</si>
  <si>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</si>
  <si>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</si>
  <si>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</si>
  <si>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</si>
  <si>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</si>
  <si>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</si>
  <si>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</si>
  <si>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</si>
  <si>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</si>
  <si>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</si>
  <si>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</si>
  <si>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</si>
  <si>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</si>
  <si>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</si>
  <si>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</si>
  <si>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</si>
  <si>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</si>
  <si>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</si>
  <si>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</si>
  <si>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</si>
  <si>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</si>
  <si>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</si>
  <si>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</si>
  <si>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</si>
  <si>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</si>
  <si>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</si>
  <si>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</si>
  <si>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</si>
  <si>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</si>
  <si>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</si>
  <si>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</si>
  <si>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</si>
  <si>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</si>
  <si>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</si>
  <si>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</si>
  <si>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</si>
  <si>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</si>
  <si>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</si>
  <si>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</si>
  <si>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</si>
  <si>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</si>
  <si>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</si>
  <si>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</si>
  <si>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</si>
  <si>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</si>
  <si>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</si>
  <si>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</si>
  <si>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</si>
  <si>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</si>
  <si>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</si>
  <si>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</si>
  <si>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</si>
  <si>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</si>
  <si>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</si>
  <si>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</si>
  <si>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</si>
  <si>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</si>
  <si>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</si>
  <si>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</si>
  <si>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</si>
  <si>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</si>
  <si>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</si>
  <si>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</si>
  <si>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</si>
  <si>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</si>
  <si>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</si>
  <si>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</si>
  <si>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</si>
  <si>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</si>
  <si>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</si>
  <si>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</si>
  <si>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</si>
  <si>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</si>
  <si>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</si>
  <si>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</si>
  <si>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</si>
  <si>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</si>
  <si>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</si>
  <si>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</si>
  <si>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</si>
  <si>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</si>
  <si>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</si>
  <si>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</si>
  <si>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</si>
  <si>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</si>
  <si>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</si>
  <si>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</si>
  <si>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</si>
  <si>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</si>
  <si>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</si>
  <si>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</si>
  <si>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</si>
  <si>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</si>
  <si>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</si>
  <si>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</si>
  <si>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</si>
  <si>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</si>
  <si>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</si>
  <si>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</si>
  <si>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</si>
  <si>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</si>
  <si>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</si>
  <si>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</si>
  <si>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</si>
  <si>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</si>
  <si>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</si>
  <si>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</si>
  <si>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</si>
  <si>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</si>
  <si>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</si>
  <si>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</si>
  <si>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</si>
  <si>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</si>
  <si>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</si>
  <si>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</si>
  <si>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</si>
  <si>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</si>
  <si>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</si>
  <si>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</si>
  <si>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</si>
  <si>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</si>
  <si>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</si>
  <si>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</si>
  <si>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</si>
  <si>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</si>
  <si>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</si>
  <si>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</si>
  <si>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</si>
  <si>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</si>
  <si>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</si>
  <si>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</si>
  <si>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</si>
  <si>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</si>
  <si>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</si>
  <si>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</si>
  <si>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</si>
  <si>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</si>
  <si>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</si>
  <si>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</si>
  <si>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</si>
  <si>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</si>
  <si>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</si>
  <si>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</si>
  <si>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</si>
  <si>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</si>
  <si>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</si>
  <si>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</si>
  <si>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</si>
  <si>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</si>
  <si>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</si>
  <si>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</si>
  <si>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</si>
  <si>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</si>
  <si>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</si>
  <si>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</si>
  <si>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</si>
  <si>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</si>
  <si>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</si>
  <si>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</si>
  <si>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</si>
  <si>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</si>
  <si>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</si>
  <si>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</si>
  <si>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</si>
  <si>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</si>
  <si>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</si>
  <si>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</si>
  <si>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</si>
  <si>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</si>
  <si>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</si>
  <si>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</si>
  <si>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</si>
  <si>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</si>
  <si>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</si>
  <si>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</si>
  <si>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</si>
  <si>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</si>
  <si>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</si>
  <si>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</si>
  <si>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</si>
  <si>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</si>
  <si>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</si>
  <si>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</si>
  <si>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</si>
  <si>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</si>
  <si>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</si>
  <si>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</si>
  <si>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</si>
  <si>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</si>
  <si>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</si>
  <si>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</si>
  <si>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</si>
  <si>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</si>
  <si>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</si>
  <si>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</si>
  <si>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</si>
  <si>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</si>
  <si>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</si>
  <si>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</si>
  <si>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</si>
  <si>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</si>
  <si>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</si>
  <si>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</si>
  <si>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</si>
  <si>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</si>
  <si>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</si>
  <si>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</si>
  <si>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</si>
  <si>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</si>
  <si>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</si>
  <si>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</si>
  <si>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</si>
  <si>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</si>
  <si>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</si>
  <si>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</si>
  <si>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</si>
  <si>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</si>
  <si>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</si>
  <si>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</si>
  <si>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</si>
  <si>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</si>
  <si>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</si>
  <si>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</si>
  <si>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</si>
  <si>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</si>
  <si>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</si>
  <si>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</si>
  <si>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</si>
  <si>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</si>
  <si>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</si>
  <si>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</si>
  <si>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</si>
  <si>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</si>
  <si>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</si>
  <si>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</si>
  <si>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</si>
  <si>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</si>
  <si>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</si>
  <si>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</si>
  <si>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</si>
  <si>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</si>
  <si>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</si>
  <si>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</si>
  <si>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</si>
  <si>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</si>
  <si>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</si>
  <si>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</si>
  <si>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</si>
  <si>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</si>
  <si>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</si>
  <si>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</si>
  <si>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</si>
  <si>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</si>
  <si>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</si>
  <si>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</si>
  <si>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</si>
  <si>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</si>
  <si>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</si>
  <si>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</si>
  <si>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</si>
  <si>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</si>
  <si>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</si>
  <si>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</si>
  <si>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</si>
  <si>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</si>
  <si>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</si>
  <si>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</si>
  <si>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</si>
  <si>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</si>
  <si>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</si>
  <si>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</si>
  <si>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</si>
  <si>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</si>
  <si>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</si>
  <si>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</si>
  <si>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</si>
  <si>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</si>
  <si>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</si>
  <si>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</si>
  <si>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</si>
  <si>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</si>
  <si>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</si>
  <si>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</si>
  <si>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</si>
  <si>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</si>
  <si>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</si>
  <si>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</si>
  <si>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</si>
  <si>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</si>
  <si>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</si>
  <si>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</si>
  <si>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</si>
  <si>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</si>
  <si>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</si>
  <si>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</si>
  <si>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</si>
  <si>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</si>
  <si>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</si>
  <si>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</si>
  <si>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</si>
  <si>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</si>
  <si>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</si>
  <si>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</si>
  <si>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</si>
  <si>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</si>
  <si>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</si>
  <si>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</si>
  <si>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</si>
  <si>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</si>
  <si>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</si>
  <si>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</si>
  <si>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</si>
  <si>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</si>
  <si>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</si>
  <si>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</si>
  <si>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</si>
  <si>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</si>
  <si>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</si>
  <si>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</si>
  <si>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</si>
  <si>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</si>
  <si>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</si>
  <si>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</si>
  <si>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</si>
  <si>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</si>
  <si>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</si>
  <si>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</si>
  <si>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</si>
  <si>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</si>
  <si>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</si>
  <si>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</si>
  <si>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</si>
  <si>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</si>
  <si>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</si>
  <si>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</si>
  <si>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</si>
  <si>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</si>
  <si>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</si>
  <si>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</si>
  <si>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</si>
  <si>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</si>
  <si>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</si>
  <si>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</si>
  <si>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</si>
  <si>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</si>
  <si>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</si>
  <si>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</si>
  <si>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</si>
  <si>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</si>
  <si>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</si>
  <si>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</si>
  <si>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</si>
  <si>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</si>
  <si>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</si>
  <si>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</si>
  <si>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</si>
  <si>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</si>
  <si>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</si>
  <si>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</si>
  <si>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</si>
  <si>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</si>
  <si>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</si>
  <si>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</si>
  <si>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</si>
  <si>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</si>
  <si>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</si>
  <si>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</si>
  <si>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</si>
  <si>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</si>
  <si>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</si>
  <si>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</si>
  <si>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</si>
  <si>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</si>
  <si>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</si>
  <si>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</si>
  <si>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</si>
  <si>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</si>
  <si>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</si>
  <si>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</si>
  <si>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</si>
  <si>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</si>
  <si>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</si>
  <si>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</si>
  <si>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</si>
  <si>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</si>
  <si>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</si>
  <si>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</si>
  <si>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</si>
  <si>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</si>
  <si>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</si>
  <si>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</si>
  <si>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</si>
  <si>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</si>
  <si>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</si>
  <si>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</si>
  <si>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</si>
  <si>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</si>
  <si>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</si>
  <si>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</si>
  <si>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</si>
  <si>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</si>
  <si>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</si>
  <si>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</si>
  <si>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</si>
  <si>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</si>
  <si>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</si>
  <si>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</si>
  <si>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</si>
  <si>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</si>
  <si>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</si>
  <si>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</si>
  <si>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</si>
  <si>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</si>
  <si>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</si>
  <si>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</si>
  <si>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</si>
  <si>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</si>
  <si>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</si>
  <si>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</si>
  <si>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</si>
  <si>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</si>
  <si>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</si>
  <si>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</si>
  <si>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</si>
  <si>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</si>
  <si>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</si>
  <si>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</si>
  <si>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</si>
  <si>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</si>
  <si>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</si>
  <si>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</si>
  <si>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</si>
  <si>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</si>
  <si>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</si>
  <si>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</si>
  <si>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</si>
  <si>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</si>
  <si>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</si>
  <si>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</si>
  <si>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</si>
  <si>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</si>
  <si>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</si>
  <si>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</si>
  <si>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</si>
  <si>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</si>
  <si>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</si>
  <si>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</si>
  <si>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</si>
  <si>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</si>
  <si>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</si>
  <si>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</si>
  <si>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</si>
  <si>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</si>
  <si>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</si>
  <si>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</si>
  <si>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</si>
  <si>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</si>
  <si>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</si>
  <si>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</si>
  <si>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</si>
  <si>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</si>
  <si>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</si>
  <si>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</si>
  <si>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</si>
  <si>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</si>
  <si>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</si>
  <si>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</si>
  <si>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</si>
  <si>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</si>
  <si>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</si>
  <si>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</si>
  <si>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</si>
  <si>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</si>
  <si>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</si>
  <si>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</si>
  <si>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</si>
  <si>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</si>
  <si>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</si>
  <si>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</si>
  <si>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</si>
  <si>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</si>
  <si>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</si>
  <si>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</si>
  <si>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</si>
  <si>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</si>
  <si>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</si>
  <si>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</si>
  <si>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</si>
  <si>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</si>
  <si>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</si>
  <si>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</si>
  <si>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</si>
  <si>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</si>
  <si>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</si>
  <si>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</si>
  <si>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</si>
  <si>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</si>
  <si>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</si>
  <si>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</si>
  <si>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</si>
  <si>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</si>
  <si>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</si>
  <si>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</si>
  <si>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</si>
  <si>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</si>
  <si>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</si>
  <si>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</si>
  <si>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</si>
  <si>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</si>
  <si>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</si>
  <si>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</si>
  <si>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</si>
  <si>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</si>
  <si>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</si>
  <si>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</si>
  <si>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</si>
  <si>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</si>
  <si>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</si>
  <si>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</si>
  <si>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</si>
  <si>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</si>
  <si>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</si>
  <si>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</si>
  <si>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</si>
  <si>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</si>
  <si>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</si>
  <si>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</si>
  <si>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</si>
  <si>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</si>
  <si>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</si>
  <si>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</si>
  <si>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</si>
  <si>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</si>
  <si>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</si>
  <si>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</si>
  <si>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</si>
  <si>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</si>
  <si>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</si>
  <si>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</si>
  <si>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</si>
  <si>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</si>
  <si>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</si>
  <si>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</si>
  <si>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</si>
  <si>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</si>
  <si>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</si>
  <si>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</si>
  <si>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</si>
  <si>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</si>
  <si>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</si>
  <si>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</si>
  <si>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</si>
  <si>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</si>
  <si>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</si>
  <si>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</si>
  <si>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</si>
  <si>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</si>
  <si>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</si>
  <si>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</si>
  <si>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</si>
  <si>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</si>
  <si>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</si>
  <si>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</si>
  <si>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</si>
  <si>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</si>
  <si>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</si>
  <si>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</si>
  <si>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</si>
  <si>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</si>
  <si>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</si>
  <si>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</si>
  <si>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</si>
  <si>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</si>
  <si>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</si>
  <si>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</si>
  <si>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</si>
  <si>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</si>
  <si>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</si>
  <si>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</si>
  <si>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</si>
  <si>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</si>
  <si>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</si>
  <si>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</si>
  <si>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</si>
  <si>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</si>
  <si>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</si>
  <si>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</si>
  <si>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</si>
  <si>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</si>
  <si>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</si>
  <si>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</si>
  <si>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</si>
  <si>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</si>
  <si>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</si>
  <si>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</si>
  <si>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</si>
  <si>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</si>
  <si>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</si>
  <si>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</si>
  <si>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</si>
  <si>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</si>
  <si>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</si>
  <si>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</si>
  <si>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</si>
  <si>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</si>
  <si>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</si>
  <si>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</si>
  <si>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</si>
  <si>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</si>
  <si>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</si>
  <si>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</si>
  <si>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</si>
  <si>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</si>
  <si>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</si>
  <si>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</si>
  <si>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</si>
  <si>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</si>
  <si>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</si>
  <si>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</si>
  <si>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</si>
  <si>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</si>
  <si>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</si>
  <si>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</si>
  <si>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</si>
  <si>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</si>
  <si>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</si>
  <si>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</si>
  <si>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</si>
  <si>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</si>
  <si>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</si>
  <si>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</si>
  <si>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</si>
  <si>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</si>
  <si>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</si>
  <si>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</si>
  <si>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</si>
  <si>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</si>
  <si>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</si>
  <si>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</si>
  <si>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</si>
  <si>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</si>
  <si>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</si>
  <si>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</si>
  <si>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</si>
  <si>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</si>
  <si>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</si>
  <si>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</si>
  <si>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</si>
  <si>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</si>
  <si>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</si>
  <si>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</si>
  <si>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</si>
  <si>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</si>
  <si>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</si>
  <si>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</si>
  <si>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</si>
  <si>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</si>
  <si>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</si>
  <si>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</si>
  <si>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</si>
  <si>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</si>
  <si>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</si>
  <si>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</si>
  <si>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</si>
  <si>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</si>
  <si>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</si>
  <si>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</si>
  <si>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</si>
  <si>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</si>
  <si>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</si>
  <si>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</si>
  <si>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</si>
  <si>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</si>
  <si>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</si>
  <si>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</si>
  <si>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</si>
  <si>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</si>
  <si>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</si>
  <si>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</si>
  <si>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</si>
  <si>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</si>
  <si>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</si>
  <si>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</si>
  <si>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</si>
  <si>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</si>
  <si>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</si>
  <si>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</si>
  <si>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</si>
  <si>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</si>
  <si>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</si>
  <si>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</si>
  <si>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</si>
  <si>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</si>
  <si>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</si>
  <si>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</si>
  <si>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</si>
  <si>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</si>
  <si>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</si>
  <si>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</si>
  <si>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</si>
  <si>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</si>
  <si>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</si>
  <si>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</si>
  <si>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</si>
  <si>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</si>
  <si>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</si>
  <si>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</si>
  <si>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</si>
  <si>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</si>
  <si>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</si>
  <si>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</si>
  <si>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</si>
  <si>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</si>
  <si>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</si>
  <si>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</si>
  <si>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</si>
  <si>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</si>
  <si>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</si>
  <si>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</si>
  <si>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</si>
  <si>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</si>
  <si>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</si>
  <si>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</si>
  <si>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</si>
  <si>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</si>
  <si>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</si>
  <si>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</si>
  <si>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</si>
  <si>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</si>
  <si>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</si>
  <si>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</si>
  <si>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</si>
  <si>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</si>
  <si>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</si>
  <si>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</si>
  <si>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</si>
  <si>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</si>
  <si>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</si>
  <si>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</si>
  <si>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</si>
  <si>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</si>
  <si>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</si>
  <si>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</si>
  <si>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</si>
  <si>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</si>
  <si>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</si>
  <si>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</si>
  <si>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</si>
  <si>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</si>
  <si>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</si>
  <si>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</si>
  <si>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</si>
  <si>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</si>
  <si>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</si>
  <si>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</si>
  <si>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</si>
  <si>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</si>
  <si>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</si>
  <si>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</si>
  <si>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</si>
  <si>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</si>
  <si>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</si>
  <si>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</si>
  <si>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</si>
  <si>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</si>
  <si>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</si>
  <si>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</si>
  <si>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</si>
  <si>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</si>
  <si>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</si>
  <si>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</si>
  <si>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</si>
  <si>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</si>
  <si>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</si>
  <si>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</si>
  <si>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</si>
  <si>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</si>
  <si>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</si>
  <si>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</si>
  <si>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</si>
  <si>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</si>
  <si>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</si>
  <si>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</si>
  <si>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</si>
  <si>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</si>
  <si>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</si>
  <si>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</si>
  <si>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</si>
  <si>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</si>
  <si>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</si>
  <si>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</si>
  <si>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</si>
  <si>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</si>
  <si>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</si>
  <si>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</si>
  <si>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</si>
  <si>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</si>
  <si>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</si>
  <si>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</si>
  <si>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</si>
  <si>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</si>
  <si>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</si>
  <si>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</si>
  <si>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</si>
  <si>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</si>
  <si>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</si>
  <si>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</si>
  <si>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</si>
  <si>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</si>
  <si>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</si>
  <si>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</si>
  <si>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</si>
  <si>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</si>
  <si>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</si>
  <si>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</si>
  <si>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</si>
  <si>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</si>
  <si>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</si>
  <si>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</si>
  <si>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</si>
  <si>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</si>
  <si>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</si>
  <si>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</si>
  <si>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</si>
  <si>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</si>
  <si>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</si>
  <si>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</si>
  <si>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</si>
  <si>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</si>
  <si>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</si>
  <si>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</si>
  <si>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</si>
  <si>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</si>
  <si>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</si>
  <si>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</si>
  <si>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</si>
  <si>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</si>
  <si>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</si>
  <si>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</si>
  <si>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</si>
  <si>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</si>
  <si>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</si>
  <si>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</si>
  <si>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</si>
  <si>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</si>
  <si>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</si>
  <si>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</si>
  <si>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</si>
  <si>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</si>
  <si>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</si>
  <si>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</si>
  <si>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</si>
  <si>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</si>
  <si>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</si>
  <si>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</si>
  <si>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</si>
  <si>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</si>
  <si>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</si>
  <si>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</si>
  <si>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</si>
  <si>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</si>
  <si>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</si>
  <si>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</si>
  <si>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</si>
  <si>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</si>
  <si>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</si>
  <si>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</si>
  <si>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</si>
  <si>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</si>
  <si>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</si>
  <si>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</si>
  <si>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</si>
  <si>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</si>
  <si>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</si>
  <si>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</si>
  <si>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</si>
  <si>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</si>
  <si>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</si>
  <si>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</si>
  <si>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</si>
  <si>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</si>
  <si>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</si>
  <si>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</si>
  <si>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</si>
  <si>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</si>
  <si>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</si>
  <si>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</si>
  <si>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</si>
  <si>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</si>
  <si>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</si>
  <si>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</si>
  <si>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</si>
  <si>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</si>
  <si>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</si>
  <si>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</si>
  <si>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</si>
  <si>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</si>
  <si>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</si>
  <si>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</si>
  <si>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</si>
  <si>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</si>
  <si>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</si>
  <si>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</si>
  <si>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</si>
  <si>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</si>
  <si>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</si>
  <si>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</si>
  <si>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</si>
  <si>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</si>
  <si>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</si>
  <si>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</si>
  <si>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</si>
  <si>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</si>
  <si>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</si>
  <si>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</si>
  <si>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</si>
  <si>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</si>
  <si>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</si>
  <si>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</si>
  <si>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</si>
  <si>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</si>
  <si>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</si>
  <si>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</si>
  <si>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</si>
  <si>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</si>
  <si>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</si>
  <si>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</si>
  <si>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</si>
  <si>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</si>
  <si>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</si>
  <si>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</si>
  <si>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</si>
  <si>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</si>
  <si>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</si>
  <si>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</si>
  <si>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</si>
  <si>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</si>
  <si>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</si>
  <si>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</si>
  <si>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</si>
  <si>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</si>
  <si>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</si>
  <si>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</si>
  <si>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</si>
  <si>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</si>
  <si>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</si>
  <si>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</si>
  <si>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</si>
  <si>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</si>
  <si>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</si>
  <si>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</si>
  <si>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</si>
  <si>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</si>
  <si>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</si>
  <si>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</si>
  <si>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</si>
  <si>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</si>
  <si>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</si>
  <si>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</si>
  <si>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</si>
  <si>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</si>
  <si>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</si>
  <si>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</si>
  <si>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</si>
  <si>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</si>
  <si>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</si>
  <si>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</si>
  <si>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</si>
  <si>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</si>
  <si>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</si>
  <si>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</si>
  <si>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</si>
  <si>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</si>
  <si>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</si>
  <si>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</si>
  <si>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</si>
  <si>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</si>
  <si>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</si>
  <si>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</si>
  <si>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</si>
  <si>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</si>
  <si>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</si>
  <si>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</si>
  <si>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</si>
  <si>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</si>
  <si>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</si>
  <si>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</si>
  <si>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</si>
  <si>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</si>
  <si>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</si>
  <si>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</si>
  <si>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</si>
  <si>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</si>
  <si>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</si>
  <si>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</si>
  <si>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</si>
  <si>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</si>
  <si>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</si>
  <si>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</si>
  <si>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</si>
  <si>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</si>
  <si>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</si>
  <si>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</si>
  <si>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</si>
  <si>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</si>
  <si>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</si>
  <si>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</si>
  <si>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</si>
  <si>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</si>
  <si>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</si>
  <si>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</si>
  <si>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</si>
  <si>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</si>
  <si>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</si>
  <si>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</si>
  <si>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</si>
  <si>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</si>
  <si>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</si>
  <si>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</si>
  <si>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</si>
  <si>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</si>
  <si>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</si>
  <si>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</si>
  <si>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</si>
  <si>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</si>
  <si>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</si>
  <si>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</si>
  <si>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</si>
  <si>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</si>
  <si>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</si>
  <si>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</si>
  <si>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</si>
  <si>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</si>
  <si>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</si>
  <si>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</si>
  <si>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</si>
  <si>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</si>
  <si>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</si>
  <si>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</si>
  <si>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</si>
  <si>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</si>
  <si>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</si>
  <si>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</si>
  <si>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</si>
  <si>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</si>
  <si>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</si>
  <si>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</si>
  <si>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</si>
  <si>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</si>
  <si>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</si>
  <si>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</si>
  <si>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</si>
  <si>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</si>
  <si>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</si>
  <si>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</si>
  <si>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</si>
  <si>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</si>
  <si>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</si>
  <si>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</si>
  <si>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</si>
  <si>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</si>
  <si>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</si>
  <si>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</si>
  <si>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</si>
  <si>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</si>
  <si>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</si>
  <si>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</si>
  <si>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</si>
  <si>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</si>
  <si>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</si>
  <si>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</si>
  <si>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</si>
  <si>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</si>
  <si>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</si>
  <si>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</si>
  <si>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</si>
  <si>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</si>
  <si>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</si>
  <si>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</si>
  <si>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</si>
  <si>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</si>
  <si>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</si>
  <si>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</si>
  <si>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</si>
  <si>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</si>
  <si>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</si>
  <si>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</si>
  <si>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</si>
  <si>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</si>
  <si>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</si>
  <si>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</si>
  <si>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</si>
  <si>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</si>
  <si>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</si>
  <si>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</si>
  <si>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</si>
  <si>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</si>
  <si>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</si>
  <si>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</si>
  <si>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</si>
  <si>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</si>
  <si>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</si>
  <si>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</si>
  <si>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</si>
  <si>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</si>
  <si>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</si>
  <si>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</si>
  <si>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</si>
  <si>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</si>
  <si>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</si>
  <si>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</si>
  <si>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</si>
  <si>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</si>
  <si>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</si>
  <si>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</si>
  <si>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</si>
  <si>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</si>
  <si>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</si>
  <si>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</si>
  <si>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</si>
  <si>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</si>
  <si>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</si>
  <si>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</si>
  <si>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</si>
  <si>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</si>
  <si>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</si>
  <si>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</si>
  <si>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</si>
  <si>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</si>
  <si>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</si>
  <si>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</si>
  <si>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</si>
  <si>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</si>
  <si>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</si>
  <si>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</si>
  <si>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</si>
  <si>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</si>
  <si>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</si>
  <si>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</si>
  <si>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</si>
  <si>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</si>
  <si>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</si>
  <si>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</si>
  <si>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</si>
  <si>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</si>
  <si>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</si>
  <si>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</si>
  <si>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</si>
  <si>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</si>
  <si>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</si>
  <si>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</si>
  <si>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</si>
  <si>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</si>
  <si>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</si>
  <si>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</si>
  <si>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</si>
  <si>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</si>
  <si>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</si>
  <si>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</si>
  <si>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</si>
  <si>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</si>
  <si>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</si>
  <si>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</si>
  <si>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</si>
  <si>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</si>
  <si>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</si>
  <si>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</si>
  <si>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</si>
  <si>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</si>
  <si>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</si>
  <si>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</si>
  <si>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</si>
  <si>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</si>
  <si>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</si>
  <si>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</si>
  <si>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</si>
  <si>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</si>
  <si>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</si>
  <si>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</si>
  <si>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</si>
  <si>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</si>
  <si>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</si>
  <si>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</si>
  <si>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</si>
  <si>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</si>
  <si>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</si>
  <si>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</si>
  <si>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</si>
  <si>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</si>
  <si>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</si>
  <si>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</si>
  <si>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</si>
  <si>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</si>
  <si>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</si>
  <si>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</si>
  <si>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</si>
  <si>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</si>
  <si>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</si>
  <si>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</si>
  <si>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</si>
  <si>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</si>
  <si>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</si>
  <si>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</si>
  <si>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</si>
  <si>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</si>
  <si>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</si>
  <si>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</si>
  <si>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</si>
  <si>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</si>
  <si>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</si>
  <si>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</si>
  <si>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</si>
  <si>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</si>
  <si>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</si>
  <si>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</si>
  <si>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</si>
  <si>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</si>
  <si>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</si>
  <si>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</si>
  <si>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</si>
  <si>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</si>
  <si>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</si>
  <si>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</si>
  <si>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</si>
  <si>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</si>
  <si>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</si>
  <si>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</si>
  <si>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</si>
  <si>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</si>
  <si>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</si>
  <si>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</si>
  <si>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</si>
  <si>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</si>
  <si>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</si>
  <si>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</si>
  <si>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</si>
  <si>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</si>
  <si>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</si>
  <si>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</si>
  <si>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</si>
  <si>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</si>
  <si>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</si>
  <si>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</si>
  <si>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</si>
  <si>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</si>
  <si>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</si>
  <si>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</si>
  <si>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</si>
  <si>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</si>
  <si>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</si>
  <si>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</si>
  <si>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</si>
  <si>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</si>
  <si>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</si>
  <si>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</si>
  <si>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</si>
  <si>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</si>
  <si>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</si>
  <si>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</si>
  <si>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</si>
  <si>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</si>
  <si>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</si>
  <si>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</si>
  <si>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</si>
  <si>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</si>
  <si>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</si>
  <si>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</si>
  <si>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</si>
  <si>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</si>
  <si>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</si>
  <si>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</si>
  <si>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</si>
  <si>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</si>
  <si>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</si>
  <si>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</si>
  <si>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</si>
  <si>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</si>
  <si>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</si>
  <si>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</si>
  <si>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</si>
  <si>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</si>
  <si>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</si>
  <si>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</si>
  <si>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</si>
  <si>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</si>
  <si>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</si>
  <si>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</si>
  <si>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</si>
  <si>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</si>
  <si>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</si>
  <si>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</si>
  <si>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</si>
  <si>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</si>
  <si>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</si>
  <si>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</si>
  <si>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</si>
  <si>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</si>
  <si>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</si>
  <si>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</si>
  <si>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</si>
  <si>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</si>
  <si>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</si>
  <si>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</si>
  <si>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</si>
  <si>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</si>
  <si>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</si>
  <si>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</si>
  <si>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</si>
  <si>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</si>
  <si>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</si>
  <si>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</si>
  <si>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</si>
  <si>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</si>
  <si>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</si>
  <si>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</si>
  <si>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</si>
  <si>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</si>
  <si>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</si>
  <si>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</si>
  <si>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</si>
  <si>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</si>
  <si>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</si>
  <si>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</si>
  <si>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</si>
  <si>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</si>
  <si>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</si>
  <si>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</si>
  <si>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</si>
  <si>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</si>
  <si>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</si>
  <si>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</si>
  <si>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</si>
  <si>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</si>
  <si>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</si>
  <si>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</si>
  <si>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</si>
  <si>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</si>
  <si>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</si>
  <si>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</si>
  <si>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</si>
  <si>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</si>
  <si>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</si>
  <si>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</si>
  <si>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</si>
  <si>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</si>
  <si>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</si>
  <si>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</si>
  <si>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</si>
  <si>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</si>
  <si>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</si>
  <si>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</si>
  <si>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</si>
  <si>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</si>
  <si>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</si>
  <si>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</si>
  <si>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</si>
  <si>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</si>
  <si>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</si>
  <si>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</si>
  <si>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</si>
  <si>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</si>
  <si>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</si>
  <si>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</si>
  <si>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</si>
  <si>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</si>
  <si>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</si>
  <si>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</si>
  <si>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</si>
  <si>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</si>
  <si>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</si>
  <si>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</si>
  <si>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</si>
  <si>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</si>
  <si>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</si>
  <si>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</si>
  <si>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</si>
  <si>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</si>
  <si>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</si>
  <si>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</si>
  <si>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</si>
  <si>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</si>
  <si>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</si>
  <si>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</si>
  <si>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</si>
  <si>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</si>
  <si>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</si>
  <si>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</si>
  <si>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</si>
  <si>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</si>
  <si>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</si>
  <si>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</si>
  <si>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</si>
  <si>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</si>
  <si>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</si>
  <si>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</si>
  <si>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</si>
  <si>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</si>
  <si>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</si>
  <si>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</si>
  <si>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</si>
  <si>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</si>
  <si>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</si>
  <si>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</si>
  <si>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</si>
  <si>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</si>
  <si>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</si>
  <si>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</si>
  <si>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</si>
  <si>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</si>
  <si>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</si>
  <si>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</si>
  <si>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</si>
  <si>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</si>
  <si>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</si>
  <si>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</si>
  <si>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</si>
  <si>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</si>
  <si>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</si>
  <si>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</si>
  <si>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</si>
  <si>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</si>
  <si>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</si>
  <si>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</si>
  <si>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</si>
  <si>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</si>
  <si>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</si>
  <si>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</si>
  <si>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</si>
  <si>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</si>
  <si>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</si>
  <si>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</si>
  <si>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</si>
  <si>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</si>
  <si>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</si>
  <si>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</si>
  <si>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</si>
  <si>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</si>
  <si>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</si>
  <si>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</si>
  <si>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</si>
  <si>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</si>
  <si>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</si>
  <si>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</si>
  <si>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</si>
  <si>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</si>
  <si>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</si>
  <si>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</si>
  <si>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</si>
  <si>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</si>
  <si>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</si>
  <si>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</si>
  <si>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</si>
  <si>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</si>
  <si>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</si>
  <si>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</si>
  <si>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</si>
  <si>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</si>
  <si>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</si>
  <si>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</si>
  <si>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</si>
  <si>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</si>
  <si>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</si>
  <si>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</si>
  <si>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</si>
  <si>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</si>
  <si>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</si>
  <si>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</si>
  <si>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</si>
  <si>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</si>
  <si>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</si>
  <si>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</si>
  <si>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</si>
  <si>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</si>
  <si>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</si>
  <si>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</si>
  <si>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</si>
  <si>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</si>
  <si>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</si>
  <si>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</si>
  <si>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</si>
  <si>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</si>
  <si>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</si>
  <si>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</si>
  <si>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</si>
  <si>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</si>
  <si>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</si>
  <si>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</si>
  <si>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</si>
  <si>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</si>
  <si>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</si>
  <si>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</si>
  <si>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</si>
  <si>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</si>
  <si>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</si>
  <si>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</si>
  <si>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</si>
  <si>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</si>
  <si>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</si>
  <si>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</si>
  <si>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</si>
  <si>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</si>
  <si>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</si>
  <si>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</si>
  <si>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</si>
  <si>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</si>
  <si>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</si>
  <si>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</si>
  <si>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</si>
  <si>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</si>
  <si>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</si>
  <si>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</si>
  <si>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</si>
  <si>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</si>
  <si>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</si>
  <si>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</si>
  <si>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</si>
  <si>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</si>
  <si>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</si>
  <si>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</si>
  <si>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</si>
  <si>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</si>
  <si>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</si>
  <si>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</si>
  <si>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</si>
  <si>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</si>
  <si>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</si>
  <si>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</si>
  <si>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</si>
  <si>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</si>
  <si>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</si>
  <si>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</si>
  <si>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</si>
  <si>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</si>
  <si>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</si>
  <si>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</si>
  <si>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</si>
  <si>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</si>
  <si>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</si>
  <si>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</si>
  <si>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</si>
  <si>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</si>
  <si>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</si>
  <si>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</si>
  <si>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</si>
  <si>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</si>
  <si>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</si>
  <si>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</si>
  <si>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</si>
  <si>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</si>
  <si>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</si>
  <si>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</si>
  <si>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</si>
  <si>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</si>
  <si>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</si>
  <si>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</si>
  <si>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</si>
  <si>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</si>
  <si>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</si>
  <si>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</si>
  <si>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</si>
  <si>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</si>
  <si>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</si>
  <si>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</si>
  <si>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</si>
  <si>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</si>
  <si>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</si>
  <si>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</si>
  <si>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</si>
  <si>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</si>
  <si>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</si>
  <si>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</si>
  <si>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</si>
  <si>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</si>
  <si>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</si>
  <si>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</si>
  <si>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</si>
  <si>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</si>
  <si>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</si>
  <si>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</si>
  <si>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</si>
  <si>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</si>
  <si>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</si>
  <si>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</si>
  <si>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</si>
  <si>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</si>
  <si>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</si>
  <si>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</si>
  <si>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</si>
  <si>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</si>
  <si>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</si>
  <si>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</si>
  <si>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</si>
  <si>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</si>
  <si>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</si>
  <si>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</si>
  <si>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</si>
  <si>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</si>
  <si>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</si>
  <si>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</si>
  <si>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</si>
  <si>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</si>
  <si>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</si>
  <si>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</si>
  <si>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</si>
  <si>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</si>
  <si>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</si>
  <si>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</si>
  <si>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</si>
  <si>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</si>
  <si>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</si>
  <si>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</si>
  <si>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</si>
  <si>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</si>
  <si>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</si>
  <si>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</si>
  <si>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</si>
  <si>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</si>
  <si>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</si>
  <si>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</si>
  <si>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</si>
  <si>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</si>
  <si>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</si>
  <si>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</si>
  <si>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</si>
  <si>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</si>
  <si>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</si>
  <si>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</si>
  <si>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</si>
  <si>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</si>
  <si>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</si>
  <si>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</si>
  <si>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</si>
  <si>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</si>
  <si>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</si>
  <si>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</si>
  <si>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</si>
  <si>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</si>
  <si>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</si>
  <si>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</si>
  <si>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</si>
  <si>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</si>
  <si>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</si>
  <si>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</si>
  <si>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</si>
  <si>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</si>
  <si>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</si>
  <si>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</si>
  <si>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</si>
  <si>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</si>
  <si>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</si>
  <si>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</si>
  <si>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</si>
  <si>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</si>
  <si>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</si>
  <si>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</si>
  <si>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</si>
  <si>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</si>
  <si>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</si>
  <si>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</si>
  <si>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</si>
  <si>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</si>
  <si>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</si>
  <si>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</si>
  <si>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</si>
  <si>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</si>
  <si>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</si>
  <si>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</si>
  <si>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</si>
  <si>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</si>
  <si>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</si>
  <si>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</si>
  <si>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</si>
  <si>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</si>
  <si>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</si>
  <si>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</si>
  <si>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</si>
  <si>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</si>
  <si>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</si>
  <si>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</si>
  <si>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</si>
  <si>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</si>
  <si>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</si>
  <si>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</si>
  <si>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</si>
  <si>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</si>
  <si>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</si>
  <si>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</si>
  <si>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</si>
  <si>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</si>
  <si>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</si>
  <si>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</si>
  <si>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</si>
  <si>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</si>
  <si>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</si>
  <si>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</si>
  <si>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</si>
  <si>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</si>
  <si>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</si>
  <si>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</si>
  <si>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</si>
  <si>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</si>
  <si>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</si>
  <si>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</si>
  <si>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</si>
  <si>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</si>
  <si>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</si>
  <si>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</si>
  <si>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</si>
  <si>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</si>
  <si>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</si>
  <si>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</si>
  <si>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</si>
  <si>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</si>
  <si>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</si>
  <si>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</si>
  <si>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</si>
  <si>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</si>
  <si>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</si>
  <si>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</si>
  <si>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</si>
  <si>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</si>
  <si>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</si>
  <si>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</si>
  <si>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</si>
  <si>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</si>
  <si>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</si>
  <si>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</si>
  <si>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</si>
  <si>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</si>
  <si>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</si>
  <si>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</si>
  <si>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</si>
  <si>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</si>
  <si>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</si>
  <si>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</si>
  <si>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</si>
  <si>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</si>
  <si>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</si>
  <si>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</si>
  <si>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</si>
  <si>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</si>
  <si>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</si>
  <si>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</si>
  <si>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</si>
  <si>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</si>
  <si>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</si>
  <si>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</si>
  <si>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</si>
  <si>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</si>
  <si>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</si>
  <si>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</si>
  <si>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</si>
  <si>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</si>
  <si>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</si>
  <si>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</si>
  <si>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</si>
  <si>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</si>
  <si>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</si>
  <si>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</si>
  <si>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</si>
  <si>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</si>
  <si>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</si>
  <si>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</si>
  <si>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</si>
  <si>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</si>
  <si>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</si>
  <si>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</si>
  <si>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</si>
  <si>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</si>
  <si>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</si>
  <si>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</si>
  <si>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</si>
  <si>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</si>
  <si>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</si>
  <si>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</si>
  <si>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</si>
  <si>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</si>
  <si>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</si>
  <si>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</si>
  <si>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</si>
  <si>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</si>
  <si>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</si>
  <si>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</si>
  <si>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</si>
  <si>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</si>
  <si>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</si>
  <si>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</si>
  <si>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</si>
  <si>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</si>
  <si>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</si>
  <si>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</si>
  <si>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</si>
  <si>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</si>
  <si>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</si>
  <si>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</si>
  <si>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</si>
  <si>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</si>
  <si>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</si>
  <si>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</si>
  <si>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</si>
  <si>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</si>
  <si>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</si>
  <si>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</si>
  <si>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</si>
  <si>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</si>
  <si>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</si>
  <si>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</si>
  <si>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</si>
  <si>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</si>
  <si>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</si>
  <si>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</si>
  <si>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</si>
  <si>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</si>
  <si>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</si>
  <si>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</si>
  <si>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</si>
  <si>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</si>
  <si>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</si>
  <si>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</si>
  <si>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</si>
  <si>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</si>
  <si>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</si>
  <si>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</si>
  <si>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</si>
  <si>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</si>
  <si>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</si>
  <si>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</si>
  <si>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</si>
  <si>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</si>
  <si>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</si>
  <si>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</si>
  <si>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</si>
  <si>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</si>
  <si>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</si>
  <si>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</si>
  <si>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</si>
  <si>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</si>
  <si>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</si>
  <si>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</si>
  <si>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</si>
  <si>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</si>
  <si>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</si>
  <si>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</si>
  <si>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</si>
  <si>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</si>
  <si>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</si>
  <si>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</si>
  <si>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</si>
  <si>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</si>
  <si>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</si>
  <si>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</si>
  <si>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</si>
  <si>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</si>
  <si>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</si>
  <si>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</si>
  <si>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</si>
  <si>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</si>
  <si>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</si>
  <si>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</si>
  <si>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</si>
  <si>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</si>
  <si>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</si>
  <si>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</si>
  <si>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</si>
  <si>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</si>
  <si>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</si>
  <si>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</si>
  <si>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</si>
  <si>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</si>
  <si>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</si>
  <si>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</si>
  <si>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</si>
  <si>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</si>
  <si>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</si>
  <si>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</si>
  <si>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</si>
  <si>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</si>
  <si>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</si>
  <si>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</si>
  <si>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</si>
  <si>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</si>
  <si>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</si>
  <si>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</si>
  <si>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</si>
  <si>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</si>
  <si>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</si>
  <si>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</si>
  <si>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</si>
  <si>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</si>
  <si>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</si>
  <si>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</si>
  <si>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</si>
  <si>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</si>
  <si>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</si>
  <si>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</si>
  <si>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</si>
  <si>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</si>
  <si>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</si>
  <si>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</si>
  <si>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</si>
  <si>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</si>
  <si>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</si>
  <si>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</si>
  <si>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</si>
  <si>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</si>
  <si>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</si>
  <si>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</si>
  <si>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</si>
  <si>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</si>
  <si>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</si>
  <si>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</si>
  <si>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</si>
  <si>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</si>
  <si>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</si>
  <si>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</si>
  <si>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</si>
  <si>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</si>
  <si>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</si>
  <si>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</si>
  <si>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</si>
  <si>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</si>
  <si>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</si>
  <si>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</si>
  <si>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</si>
  <si>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</si>
  <si>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</si>
  <si>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</si>
  <si>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</si>
  <si>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</si>
  <si>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</si>
  <si>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</si>
  <si>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</si>
  <si>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</si>
  <si>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</si>
  <si>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</si>
  <si>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</si>
  <si>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</si>
  <si>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</si>
  <si>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</si>
  <si>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</si>
  <si>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</si>
  <si>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</si>
  <si>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</si>
  <si>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</si>
  <si>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</si>
  <si>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</si>
  <si>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</si>
  <si>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</si>
  <si>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</si>
  <si>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</si>
  <si>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</si>
  <si>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</si>
  <si>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</si>
  <si>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</si>
  <si>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</si>
  <si>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</si>
  <si>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</si>
  <si>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</si>
  <si>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</si>
  <si>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</si>
  <si>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</si>
  <si>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</si>
  <si>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</si>
  <si>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</si>
  <si>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</si>
  <si>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</si>
  <si>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</si>
  <si>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</si>
  <si>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</si>
  <si>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</si>
  <si>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</si>
  <si>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</si>
  <si>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</si>
  <si>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</si>
  <si>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</si>
  <si>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</si>
  <si>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</si>
  <si>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</si>
  <si>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</si>
  <si>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</si>
  <si>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</si>
  <si>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</si>
  <si>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</si>
  <si>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</si>
  <si>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</si>
  <si>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</si>
  <si>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</si>
  <si>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</si>
  <si>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</si>
  <si>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</si>
  <si>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</si>
  <si>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</si>
  <si>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</si>
  <si>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</si>
  <si>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</si>
  <si>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</si>
  <si>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</si>
  <si>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</si>
  <si>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</si>
  <si>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</si>
  <si>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</si>
  <si>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</si>
  <si>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</si>
  <si>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</si>
  <si>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</si>
  <si>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</si>
  <si>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</si>
  <si>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</si>
  <si>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</si>
  <si>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</si>
  <si>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</si>
  <si>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</si>
  <si>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</si>
  <si>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</si>
  <si>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</si>
  <si>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</si>
  <si>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</si>
  <si>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</si>
  <si>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</si>
  <si>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</si>
  <si>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</si>
  <si>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</si>
  <si>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</si>
  <si>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</si>
  <si>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</si>
  <si>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</si>
  <si>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</si>
  <si>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</si>
  <si>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</si>
  <si>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</si>
  <si>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</si>
  <si>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</si>
  <si>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</si>
  <si>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</si>
  <si>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</si>
  <si>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</si>
  <si>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</si>
  <si>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</si>
  <si>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</si>
  <si>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</si>
  <si>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</si>
  <si>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</si>
  <si>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</si>
  <si>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</si>
  <si>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</si>
  <si>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</si>
  <si>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</si>
  <si>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</si>
  <si>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</si>
  <si>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</si>
  <si>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</si>
  <si>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</si>
  <si>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</si>
  <si>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</si>
  <si>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</si>
  <si>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</si>
  <si>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</si>
  <si>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</si>
  <si>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</si>
  <si>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</si>
  <si>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</si>
  <si>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</si>
  <si>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</si>
  <si>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</si>
  <si>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</si>
  <si>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</si>
  <si>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</si>
  <si>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</si>
  <si>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</si>
  <si>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</si>
  <si>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</si>
  <si>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</si>
  <si>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</si>
  <si>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</si>
  <si>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</si>
  <si>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</si>
  <si>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</si>
  <si>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</si>
  <si>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</si>
  <si>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</si>
  <si>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</si>
  <si>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</si>
  <si>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</si>
  <si>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</si>
  <si>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</si>
  <si>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</si>
  <si>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</si>
  <si>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</si>
  <si>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</si>
  <si>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</si>
  <si>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</si>
  <si>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</si>
  <si>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</si>
  <si>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</si>
  <si>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</si>
  <si>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</si>
  <si>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</si>
  <si>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</si>
  <si>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</si>
  <si>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</si>
  <si>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</si>
  <si>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</si>
  <si>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</si>
  <si>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</si>
  <si>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</si>
  <si>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</si>
  <si>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</si>
  <si>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</si>
  <si>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</si>
  <si>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</si>
  <si>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</si>
  <si>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</si>
  <si>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</si>
  <si>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</si>
  <si>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</si>
  <si>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</si>
  <si>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</si>
  <si>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</si>
  <si>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</si>
  <si>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</si>
  <si>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</si>
  <si>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</si>
  <si>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</si>
  <si>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</si>
  <si>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</si>
  <si>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</si>
  <si>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</si>
  <si>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</si>
  <si>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</si>
  <si>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</si>
  <si>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</si>
  <si>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</si>
  <si>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</si>
  <si>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</si>
  <si>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</si>
  <si>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</si>
  <si>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</si>
  <si>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</si>
  <si>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</si>
  <si>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</si>
  <si>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</si>
  <si>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</si>
  <si>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</si>
  <si>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</si>
  <si>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</si>
  <si>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</si>
  <si>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</si>
  <si>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</si>
  <si>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</si>
  <si>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</si>
  <si>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</si>
  <si>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</si>
  <si>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</si>
  <si>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</si>
  <si>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</si>
  <si>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</si>
  <si>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</si>
  <si>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</si>
  <si>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</si>
  <si>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</si>
  <si>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</si>
  <si>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</si>
  <si>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</si>
  <si>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</si>
  <si>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</si>
  <si>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</si>
  <si>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</si>
  <si>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</si>
  <si>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</si>
  <si>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</si>
  <si>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</si>
  <si>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</si>
  <si>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</si>
  <si>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</si>
  <si>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</si>
  <si>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</si>
  <si>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</si>
  <si>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</si>
  <si>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</si>
  <si>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</si>
  <si>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</si>
  <si>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</si>
  <si>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</si>
  <si>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</si>
  <si>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</si>
  <si>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</si>
  <si>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</si>
  <si>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</si>
  <si>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</si>
  <si>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</si>
  <si>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</si>
  <si>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</si>
  <si>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</si>
  <si>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</si>
  <si>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</si>
  <si>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</si>
  <si>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</si>
  <si>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</si>
  <si>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</si>
  <si>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</si>
  <si>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</si>
  <si>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</si>
  <si>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</si>
  <si>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</si>
  <si>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</si>
  <si>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</si>
  <si>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</si>
  <si>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</si>
  <si>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</si>
  <si>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</si>
  <si>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</si>
  <si>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</si>
  <si>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</si>
  <si>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</si>
  <si>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</si>
  <si>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</si>
  <si>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</si>
  <si>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</si>
  <si>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</si>
  <si>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</si>
  <si>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</si>
  <si>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</si>
  <si>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</si>
  <si>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</si>
  <si>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</si>
  <si>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</si>
  <si>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</si>
  <si>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</si>
  <si>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</si>
  <si>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</si>
  <si>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</si>
  <si>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</si>
  <si>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</si>
  <si>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</si>
  <si>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</si>
  <si>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</si>
  <si>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</si>
  <si>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</si>
  <si>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</si>
  <si>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</si>
  <si>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</si>
  <si>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</si>
  <si>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</si>
  <si>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</si>
  <si>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</si>
  <si>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</si>
  <si>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</si>
  <si>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</si>
  <si>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</si>
  <si>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</si>
  <si>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</si>
  <si>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</si>
  <si>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</si>
  <si>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</si>
  <si>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</si>
  <si>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</si>
  <si>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</si>
  <si>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</si>
  <si>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</si>
  <si>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</si>
  <si>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</si>
  <si>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</si>
  <si>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</si>
  <si>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</si>
  <si>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</si>
  <si>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</si>
  <si>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</si>
  <si>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</si>
  <si>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</si>
  <si>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</si>
  <si>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</si>
  <si>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</si>
  <si>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</si>
  <si>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</si>
  <si>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</si>
  <si>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</si>
  <si>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</si>
  <si>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</si>
  <si>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</si>
  <si>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</si>
  <si>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</si>
  <si>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</si>
  <si>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</si>
  <si>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</si>
  <si>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</si>
  <si>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</si>
  <si>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</si>
  <si>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</si>
  <si>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</si>
  <si>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</si>
  <si>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</si>
  <si>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</si>
  <si>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</si>
  <si>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</si>
  <si>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</si>
  <si>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</si>
  <si>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</si>
  <si>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</si>
  <si>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</si>
  <si>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</si>
  <si>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</si>
  <si>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</si>
  <si>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</si>
  <si>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</si>
  <si>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</si>
  <si>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</si>
  <si>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</si>
  <si>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</si>
  <si>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</si>
  <si>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</si>
  <si>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</si>
  <si>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</si>
  <si>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</si>
  <si>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</si>
  <si>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</si>
  <si>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</si>
  <si>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</si>
  <si>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</si>
  <si>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</si>
  <si>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</si>
  <si>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</si>
  <si>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</si>
  <si>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</si>
  <si>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</si>
  <si>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</si>
  <si>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</si>
  <si>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</si>
  <si>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</si>
  <si>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</si>
  <si>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</si>
  <si>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</si>
  <si>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</si>
  <si>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</si>
  <si>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</si>
  <si>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</si>
  <si>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</si>
  <si>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</si>
  <si>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</si>
  <si>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</si>
  <si>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</si>
  <si>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</si>
  <si>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</si>
  <si>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</si>
  <si>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</si>
  <si>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</si>
  <si>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</si>
  <si>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</si>
  <si>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</si>
  <si>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</si>
  <si>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</si>
  <si>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</si>
  <si>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</si>
  <si>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</si>
  <si>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</si>
  <si>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</si>
  <si>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</si>
  <si>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</si>
  <si>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</si>
  <si>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</si>
  <si>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</si>
  <si>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</si>
  <si>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</si>
  <si>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</si>
  <si>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</si>
  <si>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</si>
  <si>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</si>
  <si>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</si>
  <si>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</si>
  <si>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</si>
  <si>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</si>
  <si>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</si>
  <si>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</si>
  <si>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</si>
  <si>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</si>
  <si>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</si>
  <si>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</si>
  <si>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</si>
  <si>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</si>
  <si>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</si>
  <si>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</si>
  <si>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</si>
  <si>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</si>
  <si>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</si>
  <si>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</si>
  <si>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</si>
  <si>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</si>
  <si>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</si>
  <si>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</si>
  <si>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</si>
  <si>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</si>
  <si>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</si>
  <si>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</si>
  <si>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</si>
  <si>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</si>
  <si>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</si>
  <si>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</si>
  <si>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</si>
  <si>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</si>
  <si>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</si>
  <si>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</si>
  <si>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</si>
  <si>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</si>
  <si>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</si>
  <si>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</si>
  <si>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</si>
  <si>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</si>
  <si>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</si>
  <si>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</si>
  <si>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</si>
  <si>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</si>
  <si>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</si>
  <si>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</si>
  <si>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</si>
  <si>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</si>
  <si>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</si>
  <si>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</si>
  <si>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</si>
  <si>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</si>
  <si>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</si>
  <si>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</si>
  <si>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</si>
  <si>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</si>
  <si>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</si>
  <si>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</si>
  <si>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</si>
  <si>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</si>
  <si>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</si>
  <si>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</si>
  <si>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</si>
  <si>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</si>
  <si>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</si>
  <si>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</si>
  <si>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</si>
  <si>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</si>
  <si>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</si>
  <si>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</si>
  <si>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</si>
  <si>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</si>
  <si>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</si>
  <si>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</si>
  <si>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</si>
  <si>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</si>
  <si>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</si>
  <si>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</si>
  <si>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</si>
  <si>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</si>
  <si>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</si>
  <si>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</si>
  <si>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</si>
  <si>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</si>
  <si>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</si>
  <si>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</si>
  <si>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</si>
  <si>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</si>
  <si>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</si>
  <si>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</si>
  <si>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</si>
  <si>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</si>
  <si>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</si>
  <si>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</si>
  <si>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</si>
  <si>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</si>
  <si>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</si>
  <si>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</si>
  <si>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</si>
  <si>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</si>
  <si>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</si>
  <si>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</si>
  <si>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</si>
  <si>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</si>
  <si>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</si>
  <si>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</si>
  <si>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</si>
  <si>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</si>
  <si>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</si>
  <si>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</si>
  <si>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</si>
  <si>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</si>
  <si>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</si>
  <si>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</si>
  <si>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</si>
  <si>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</si>
  <si>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</si>
  <si>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</si>
  <si>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</si>
  <si>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</si>
  <si>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</si>
  <si>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</si>
  <si>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</si>
  <si>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</si>
  <si>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</si>
  <si>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</si>
  <si>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</si>
  <si>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</si>
  <si>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</si>
  <si>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</si>
  <si>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</si>
  <si>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</si>
  <si>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</si>
  <si>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</si>
  <si>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</si>
  <si>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</si>
  <si>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</si>
  <si>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</si>
  <si>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</si>
  <si>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</si>
  <si>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</si>
  <si>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</si>
  <si>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</si>
  <si>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</si>
  <si>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</si>
  <si>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</si>
  <si>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</si>
  <si>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</si>
  <si>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</si>
  <si>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</si>
  <si>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</si>
  <si>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</si>
  <si>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</si>
  <si>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</si>
  <si>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</si>
  <si>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</si>
  <si>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</si>
  <si>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</si>
  <si>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</si>
  <si>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</si>
  <si>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</si>
  <si>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</si>
  <si>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</si>
  <si>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</si>
  <si>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</si>
  <si>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</si>
  <si>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</si>
  <si>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</si>
  <si>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</si>
  <si>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</si>
  <si>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</si>
  <si>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</si>
  <si>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</si>
  <si>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</si>
  <si>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</si>
  <si>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</si>
  <si>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</si>
  <si>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</si>
  <si>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</si>
  <si>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</si>
  <si>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</si>
  <si>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</si>
  <si>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</si>
  <si>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</si>
  <si>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</si>
  <si>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</si>
  <si>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</si>
  <si>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</si>
  <si>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</si>
  <si>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</si>
  <si>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</si>
  <si>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</si>
  <si>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</si>
  <si>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</si>
  <si>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</si>
  <si>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</si>
  <si>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</si>
  <si>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</si>
  <si>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</si>
  <si>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</si>
  <si>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</si>
  <si>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</si>
  <si>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</si>
  <si>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</si>
  <si>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</si>
  <si>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</si>
  <si>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</si>
  <si>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</si>
  <si>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</si>
  <si>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</si>
  <si>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</si>
  <si>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</si>
  <si>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</si>
  <si>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</si>
  <si>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</si>
  <si>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</si>
  <si>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</si>
  <si>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</si>
  <si>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</si>
  <si>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</si>
  <si>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</si>
  <si>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</si>
  <si>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</si>
  <si>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</si>
  <si>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</si>
  <si>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</si>
  <si>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</si>
  <si>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</si>
  <si>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</si>
  <si>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</si>
  <si>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</si>
  <si>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</si>
  <si>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</si>
  <si>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</si>
  <si>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</si>
  <si>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</si>
  <si>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</si>
  <si>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</si>
  <si>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</si>
  <si>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</si>
  <si>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</si>
  <si>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</si>
  <si>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</si>
  <si>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</si>
  <si>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</si>
  <si>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</si>
  <si>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</si>
  <si>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</si>
  <si>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</si>
  <si>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</si>
  <si>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</si>
  <si>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</si>
  <si>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</si>
  <si>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</si>
  <si>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</si>
  <si>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</si>
  <si>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</si>
  <si>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</si>
  <si>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</si>
  <si>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</si>
  <si>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</si>
  <si>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</si>
  <si>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</si>
  <si>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</si>
  <si>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</si>
  <si>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</si>
  <si>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</si>
  <si>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</si>
  <si>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</si>
  <si>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</si>
  <si>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</si>
  <si>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</si>
  <si>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</si>
  <si>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</si>
  <si>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</si>
  <si>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</si>
  <si>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</si>
  <si>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</si>
  <si>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</si>
  <si>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</si>
  <si>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</si>
  <si>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</si>
  <si>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</si>
  <si>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</si>
  <si>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</si>
  <si>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</si>
  <si>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</si>
  <si>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</si>
  <si>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</si>
  <si>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</si>
  <si>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</si>
  <si>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</si>
  <si>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</si>
  <si>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</si>
  <si>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</si>
  <si>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</si>
  <si>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</si>
  <si>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</si>
  <si>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</si>
  <si>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</si>
  <si>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</si>
  <si>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</si>
  <si>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</si>
  <si>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</si>
  <si>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</si>
  <si>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</si>
  <si>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</si>
  <si>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</si>
  <si>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</si>
  <si>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</si>
  <si>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</si>
  <si>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</si>
  <si>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</si>
  <si>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</si>
  <si>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</si>
  <si>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</si>
  <si>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</si>
  <si>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</si>
  <si>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</si>
  <si>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</si>
  <si>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</si>
  <si>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</si>
  <si>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</si>
  <si>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</si>
  <si>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</si>
  <si>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</si>
  <si>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</si>
  <si>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</si>
  <si>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</si>
  <si>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</si>
  <si>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</si>
  <si>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</si>
  <si>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</si>
  <si>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</si>
  <si>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</si>
  <si>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</si>
  <si>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</si>
  <si>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</si>
  <si>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</si>
  <si>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</si>
  <si>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</si>
  <si>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</si>
  <si>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</si>
  <si>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</si>
  <si>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</si>
  <si>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</si>
  <si>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</si>
  <si>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</si>
  <si>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</si>
  <si>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</si>
  <si>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</si>
  <si>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</si>
  <si>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</si>
  <si>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</si>
  <si>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</si>
  <si>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</si>
  <si>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</si>
  <si>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</si>
  <si>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</si>
  <si>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</si>
  <si>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</si>
  <si>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</si>
  <si>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</si>
  <si>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</si>
  <si>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</si>
  <si>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</si>
  <si>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</si>
  <si>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</si>
  <si>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</si>
  <si>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</si>
  <si>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</si>
  <si>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</si>
  <si>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</si>
  <si>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</si>
  <si>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</si>
  <si>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</si>
  <si>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</si>
  <si>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</si>
  <si>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</si>
  <si>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</si>
  <si>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</si>
  <si>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</si>
  <si>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</si>
  <si>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</si>
  <si>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</si>
  <si>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</si>
  <si>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</si>
  <si>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</si>
  <si>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</si>
  <si>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</si>
  <si>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</si>
  <si>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</si>
  <si>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</si>
  <si>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</si>
  <si>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</si>
  <si>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</si>
  <si>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</si>
  <si>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</si>
  <si>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</si>
  <si>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</si>
  <si>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</si>
  <si>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</si>
  <si>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</si>
  <si>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</si>
  <si>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</si>
  <si>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</si>
  <si>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</si>
  <si>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</si>
  <si>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</si>
  <si>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</si>
  <si>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</si>
  <si>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</si>
  <si>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</si>
  <si>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</si>
  <si>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</si>
  <si>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</si>
  <si>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</si>
  <si>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</si>
  <si>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</si>
  <si>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</si>
  <si>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</si>
  <si>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</si>
  <si>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</si>
  <si>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</si>
  <si>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</si>
  <si>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</si>
  <si>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</si>
  <si>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</si>
  <si>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</si>
  <si>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</si>
  <si>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</si>
  <si>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</si>
  <si>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</si>
  <si>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</si>
  <si>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</si>
  <si>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</si>
  <si>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</si>
  <si>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</si>
  <si>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</si>
  <si>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</si>
  <si>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</si>
  <si>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</si>
  <si>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</si>
  <si>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</si>
  <si>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</si>
  <si>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</si>
  <si>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</si>
  <si>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</si>
  <si>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</si>
  <si>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</si>
  <si>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</si>
  <si>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</si>
  <si>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</si>
  <si>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</si>
  <si>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</si>
  <si>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</si>
  <si>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</si>
  <si>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</si>
  <si>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</si>
  <si>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</si>
  <si>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</si>
  <si>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</si>
  <si>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</si>
  <si>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</si>
  <si>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</si>
  <si>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</si>
  <si>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</si>
  <si>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</si>
  <si>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</si>
  <si>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</si>
  <si>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</si>
  <si>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</si>
  <si>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</si>
  <si>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</si>
  <si>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</si>
  <si>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</si>
  <si>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</si>
  <si>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</si>
  <si>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</si>
  <si>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</si>
  <si>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</si>
  <si>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</si>
  <si>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</si>
  <si>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</si>
  <si>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</si>
  <si>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</si>
  <si>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</si>
  <si>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</si>
  <si>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</si>
  <si>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</si>
  <si>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</si>
  <si>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</si>
  <si>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</si>
  <si>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</si>
  <si>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</si>
  <si>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</si>
  <si>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</si>
  <si>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</si>
  <si>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</si>
  <si>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</si>
  <si>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</si>
  <si>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</si>
  <si>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</si>
  <si>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</si>
  <si>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</si>
  <si>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</si>
  <si>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</si>
  <si>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</si>
  <si>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</si>
  <si>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</si>
  <si>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</si>
  <si>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</si>
  <si>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</si>
  <si>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</si>
  <si>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</si>
  <si>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</si>
  <si>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</si>
  <si>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</si>
  <si>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</si>
  <si>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</si>
  <si>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</si>
  <si>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</si>
  <si>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</si>
  <si>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</si>
  <si>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</si>
  <si>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</si>
  <si>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</si>
  <si>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</si>
  <si>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</si>
  <si>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</si>
  <si>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</si>
  <si>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</si>
  <si>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</si>
  <si>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</si>
  <si>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</si>
  <si>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</si>
  <si>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</si>
  <si>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</si>
  <si>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</si>
  <si>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</si>
  <si>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</si>
  <si>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</si>
  <si>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</si>
  <si>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</si>
  <si>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</si>
  <si>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</si>
  <si>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</si>
  <si>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</si>
  <si>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</si>
  <si>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</si>
  <si>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</si>
  <si>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</si>
  <si>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</si>
  <si>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</si>
  <si>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</si>
  <si>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</si>
  <si>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</si>
  <si>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</si>
  <si>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</si>
  <si>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</si>
  <si>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</si>
  <si>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</si>
  <si>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</si>
  <si>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</si>
  <si>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</si>
  <si>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</si>
  <si>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</si>
  <si>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</si>
  <si>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</si>
  <si>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</si>
  <si>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</si>
  <si>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</si>
  <si>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</si>
  <si>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</si>
  <si>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</si>
  <si>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</si>
  <si>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</si>
  <si>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</si>
  <si>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</si>
  <si>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</si>
  <si>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</si>
  <si>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</si>
  <si>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</si>
  <si>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</si>
  <si>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</si>
  <si>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</si>
  <si>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</si>
  <si>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</si>
  <si>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</si>
  <si>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</si>
  <si>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</si>
  <si>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</si>
  <si>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</si>
  <si>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</si>
  <si>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</si>
  <si>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</si>
  <si>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</si>
  <si>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</si>
  <si>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</si>
  <si>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</si>
  <si>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</si>
  <si>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</si>
  <si>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</si>
  <si>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</si>
  <si>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</si>
  <si>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</si>
  <si>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</si>
  <si>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</si>
  <si>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</si>
  <si>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</si>
  <si>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</si>
  <si>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</si>
  <si>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</si>
  <si>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</si>
  <si>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</si>
  <si>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</si>
  <si>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</si>
  <si>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</si>
  <si>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</si>
  <si>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</si>
  <si>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</si>
  <si>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</si>
  <si>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</si>
  <si>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</si>
  <si>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</si>
  <si>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</si>
  <si>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</si>
  <si>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</si>
  <si>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</si>
  <si>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</si>
  <si>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</si>
  <si>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</si>
  <si>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</si>
  <si>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</si>
  <si>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</si>
  <si>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</si>
  <si>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</si>
  <si>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</si>
  <si>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</si>
  <si>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</si>
  <si>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</si>
  <si>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</si>
  <si>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</si>
  <si>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</si>
  <si>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</si>
  <si>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</si>
  <si>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</si>
  <si>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</si>
  <si>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</si>
  <si>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</si>
  <si>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</si>
  <si>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</si>
  <si>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</si>
  <si>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</si>
  <si>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</si>
  <si>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</si>
  <si>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</si>
  <si>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</si>
  <si>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</si>
  <si>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</si>
  <si>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</si>
  <si>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</si>
  <si>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</si>
  <si>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</si>
  <si>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</si>
  <si>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</si>
  <si>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</si>
  <si>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</si>
  <si>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</si>
  <si>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</si>
  <si>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</si>
  <si>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</si>
  <si>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</si>
  <si>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</si>
  <si>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</si>
  <si>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</si>
  <si>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</si>
  <si>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</si>
  <si>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</si>
  <si>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</si>
  <si>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</si>
  <si>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</si>
  <si>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</si>
  <si>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</si>
  <si>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</si>
  <si>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</si>
  <si>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</si>
  <si>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</si>
  <si>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</si>
  <si>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</si>
  <si>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</si>
  <si>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</si>
  <si>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</si>
  <si>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</si>
  <si>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</si>
  <si>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</si>
  <si>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</si>
  <si>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</si>
  <si>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</si>
  <si>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</si>
  <si>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</si>
  <si>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</si>
  <si>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</si>
  <si>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</si>
  <si>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</si>
  <si>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</si>
  <si>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</si>
  <si>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</si>
  <si>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</si>
  <si>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</si>
  <si>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</si>
  <si>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</si>
  <si>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</si>
  <si>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</si>
  <si>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</si>
  <si>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</si>
  <si>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</si>
  <si>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</si>
  <si>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</si>
  <si>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</si>
  <si>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</si>
  <si>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</si>
  <si>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</si>
  <si>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</si>
  <si>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</si>
  <si>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</si>
  <si>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</si>
  <si>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</si>
  <si>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</si>
  <si>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</si>
  <si>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</si>
  <si>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</si>
  <si>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</si>
  <si>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</si>
  <si>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</si>
  <si>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</si>
  <si>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</si>
  <si>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</si>
  <si>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</si>
  <si>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</si>
  <si>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</si>
  <si>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</si>
  <si>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</si>
  <si>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</si>
  <si>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</si>
  <si>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</si>
  <si>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</si>
  <si>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</si>
  <si>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</si>
  <si>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</si>
  <si>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</si>
  <si>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</si>
  <si>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</si>
  <si>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</si>
  <si>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</si>
  <si>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</si>
  <si>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</si>
  <si>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</si>
  <si>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</si>
  <si>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</si>
  <si>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</si>
  <si>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</si>
  <si>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</si>
  <si>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</si>
  <si>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</si>
  <si>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</si>
  <si>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</si>
  <si>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</si>
  <si>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</si>
  <si>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</si>
  <si>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</si>
  <si>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</si>
  <si>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</si>
  <si>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</si>
  <si>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</si>
  <si>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</si>
  <si>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</si>
  <si>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</si>
  <si>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</si>
  <si>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</si>
  <si>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</si>
  <si>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</si>
  <si>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</si>
  <si>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</si>
  <si>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</si>
  <si>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</si>
  <si>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</si>
  <si>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</si>
  <si>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</si>
  <si>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</si>
  <si>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</si>
  <si>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</si>
  <si>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</si>
  <si>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</si>
  <si>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</si>
  <si>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</si>
  <si>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</si>
  <si>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</si>
  <si>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</si>
  <si>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</si>
  <si>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</si>
  <si>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</si>
  <si>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</si>
  <si>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</si>
  <si>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</si>
  <si>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</si>
  <si>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</si>
  <si>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</si>
  <si>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</si>
  <si>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</si>
  <si>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</si>
  <si>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</si>
  <si>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</si>
  <si>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</si>
  <si>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</si>
  <si>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</si>
  <si>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</si>
  <si>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</si>
  <si>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</si>
  <si>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</si>
  <si>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</si>
  <si>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</si>
  <si>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</si>
  <si>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</si>
  <si>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</si>
  <si>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</si>
  <si>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</si>
  <si>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</si>
  <si>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</si>
  <si>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</si>
  <si>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</si>
  <si>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</si>
  <si>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</si>
  <si>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</si>
  <si>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</si>
  <si>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</si>
  <si>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</si>
  <si>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</si>
  <si>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</si>
  <si>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</si>
  <si>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</si>
  <si>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</si>
  <si>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</si>
  <si>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</si>
  <si>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</si>
  <si>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</si>
  <si>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</si>
  <si>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</si>
  <si>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</si>
  <si>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</si>
  <si>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</si>
  <si>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</si>
  <si>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</si>
  <si>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</si>
  <si>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</si>
  <si>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</si>
  <si>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</si>
  <si>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</si>
  <si>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</si>
  <si>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</si>
  <si>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</si>
  <si>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</si>
  <si>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</si>
  <si>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</si>
  <si>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</si>
  <si>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</si>
  <si>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</si>
  <si>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</si>
  <si>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</si>
  <si>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</si>
  <si>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</si>
  <si>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</si>
  <si>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</si>
  <si>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</si>
  <si>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</si>
  <si>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</si>
  <si>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</si>
  <si>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</si>
  <si>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</si>
  <si>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</si>
  <si>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</si>
  <si>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</si>
  <si>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</si>
  <si>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</si>
  <si>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</si>
  <si>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</si>
  <si>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</si>
  <si>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</si>
  <si>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</si>
  <si>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</si>
  <si>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</si>
  <si>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</si>
  <si>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</si>
  <si>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</si>
  <si>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</si>
  <si>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</si>
  <si>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</si>
  <si>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</si>
  <si>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</si>
  <si>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</si>
  <si>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</si>
  <si>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</si>
  <si>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</si>
  <si>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</si>
  <si>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</si>
  <si>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</si>
  <si>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</si>
  <si>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</si>
  <si>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</si>
  <si>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</si>
  <si>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</si>
  <si>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</si>
  <si>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</si>
  <si>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</si>
  <si>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</si>
  <si>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</si>
  <si>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</si>
  <si>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</si>
  <si>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</si>
  <si>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</si>
  <si>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</si>
  <si>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</si>
  <si>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</si>
  <si>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</si>
  <si>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</si>
  <si>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</si>
  <si>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</si>
  <si>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</si>
  <si>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</si>
  <si>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</si>
  <si>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</si>
  <si>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</si>
  <si>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</si>
  <si>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</si>
  <si>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</si>
  <si>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</si>
  <si>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</si>
  <si>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</si>
  <si>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</si>
  <si>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</si>
  <si>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</si>
  <si>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</si>
  <si>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</si>
  <si>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</si>
  <si>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</si>
  <si>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</si>
  <si>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</si>
  <si>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</si>
  <si>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</si>
  <si>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</si>
  <si>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</si>
  <si>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</si>
  <si>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</si>
  <si>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</si>
  <si>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</si>
  <si>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</si>
  <si>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</si>
  <si>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</si>
  <si>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</si>
  <si>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</si>
  <si>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</si>
  <si>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</si>
  <si>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</si>
  <si>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</si>
  <si>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</si>
  <si>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</si>
  <si>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</si>
  <si>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</si>
  <si>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</si>
  <si>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</si>
  <si>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</si>
  <si>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</si>
  <si>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</si>
  <si>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</si>
  <si>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</si>
  <si>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</si>
  <si>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</si>
  <si>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</si>
  <si>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</si>
  <si>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</si>
  <si>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</si>
  <si>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</si>
  <si>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</si>
  <si>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</si>
  <si>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</si>
  <si>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</si>
  <si>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</si>
  <si>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</si>
  <si>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</si>
  <si>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</si>
  <si>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</si>
  <si>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</si>
  <si>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</si>
  <si>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</si>
  <si>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</si>
  <si>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</si>
  <si>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</si>
  <si>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</si>
  <si>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</si>
  <si>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</si>
  <si>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</si>
  <si>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</si>
  <si>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</si>
  <si>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</si>
  <si>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</si>
  <si>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</si>
  <si>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</si>
  <si>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</si>
  <si>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</si>
  <si>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</si>
  <si>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</si>
  <si>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</si>
  <si>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</si>
  <si>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</si>
  <si>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</si>
  <si>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</si>
  <si>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</si>
  <si>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</si>
  <si>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</si>
  <si>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</si>
  <si>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</si>
  <si>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</si>
  <si>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</si>
  <si>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</si>
  <si>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</si>
  <si>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</si>
  <si>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</si>
  <si>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</si>
  <si>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</si>
  <si>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</si>
  <si>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</si>
  <si>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</si>
  <si>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</si>
  <si>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</si>
  <si>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</si>
  <si>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</si>
  <si>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</si>
  <si>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</si>
  <si>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</si>
  <si>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</si>
  <si>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</si>
  <si>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</si>
  <si>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</si>
  <si>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</si>
  <si>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</si>
  <si>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</si>
  <si>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</si>
  <si>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</si>
  <si>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</si>
  <si>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</si>
  <si>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</si>
  <si>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</si>
  <si>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</si>
  <si>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</si>
  <si>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</si>
  <si>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</si>
  <si>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</si>
  <si>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</si>
  <si>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</si>
  <si>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</si>
  <si>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</si>
  <si>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</si>
  <si>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</si>
  <si>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</si>
  <si>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</si>
  <si>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</si>
  <si>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</si>
  <si>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</si>
  <si>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</si>
  <si>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</si>
  <si>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</si>
  <si>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</si>
  <si>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</si>
  <si>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</si>
  <si>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</si>
  <si>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</si>
  <si>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</si>
  <si>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</si>
  <si>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</si>
  <si>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</si>
  <si>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</si>
  <si>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</si>
  <si>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</si>
  <si>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</si>
  <si>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</si>
  <si>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</si>
  <si>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</si>
  <si>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</si>
  <si>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</si>
  <si>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</si>
  <si>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</si>
  <si>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</si>
  <si>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</si>
  <si>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</si>
  <si>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</si>
  <si>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</si>
  <si>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</si>
  <si>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</si>
  <si>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</si>
  <si>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</si>
  <si>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</si>
  <si>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</si>
  <si>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</si>
  <si>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</si>
  <si>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</si>
  <si>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</si>
  <si>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</si>
  <si>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</si>
  <si>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</si>
  <si>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</si>
  <si>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</si>
  <si>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</si>
  <si>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</si>
  <si>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</si>
  <si>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</si>
  <si>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</si>
  <si>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</si>
  <si>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</si>
  <si>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</si>
  <si>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</si>
  <si>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</si>
  <si>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</si>
  <si>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</si>
  <si>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</si>
  <si>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</si>
  <si>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</si>
  <si>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</si>
  <si>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</si>
  <si>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</si>
  <si>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</si>
  <si>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</si>
  <si>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</si>
  <si>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</si>
  <si>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</si>
  <si>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</si>
  <si>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</si>
  <si>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</si>
  <si>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</si>
  <si>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</si>
  <si>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</si>
  <si>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</si>
  <si>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</si>
  <si>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</si>
  <si>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</si>
  <si>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</si>
  <si>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</si>
  <si>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</si>
  <si>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</si>
  <si>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</si>
  <si>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</si>
  <si>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</si>
  <si>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</si>
  <si>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</si>
  <si>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</si>
  <si>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</si>
  <si>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</si>
  <si>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</si>
  <si>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</si>
  <si>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</si>
  <si>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</si>
  <si>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</si>
  <si>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</si>
  <si>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</si>
  <si>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</si>
  <si>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</si>
  <si>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</si>
  <si>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</si>
  <si>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</si>
  <si>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</si>
  <si>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</si>
  <si>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</si>
  <si>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</si>
  <si>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</si>
  <si>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</si>
  <si>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</si>
  <si>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</si>
  <si>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</si>
  <si>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</si>
  <si>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</si>
  <si>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</si>
  <si>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</si>
  <si>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</si>
  <si>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</si>
  <si>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</si>
  <si>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</si>
  <si>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</si>
  <si>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</si>
  <si>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</si>
  <si>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</si>
  <si>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</si>
  <si>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</si>
  <si>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</si>
  <si>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</si>
  <si>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</si>
  <si>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</si>
  <si>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</si>
  <si>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</si>
  <si>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</si>
  <si>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</si>
  <si>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</si>
  <si>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</si>
  <si>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</si>
  <si>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</si>
  <si>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</si>
  <si>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</si>
  <si>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</si>
  <si>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</si>
  <si>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</si>
  <si>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</si>
  <si>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</si>
  <si>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</si>
  <si>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</si>
  <si>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</si>
  <si>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</si>
  <si>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</si>
  <si>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</si>
  <si>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</si>
  <si>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</si>
  <si>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</si>
  <si>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</si>
  <si>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</si>
  <si>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</si>
  <si>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</si>
  <si>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</si>
  <si>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</si>
  <si>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</si>
  <si>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</si>
  <si>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</si>
  <si>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</si>
  <si>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</si>
  <si>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</si>
  <si>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</si>
  <si>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</si>
  <si>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</si>
  <si>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</si>
  <si>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</si>
  <si>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</si>
  <si>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</si>
  <si>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</si>
  <si>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</si>
  <si>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</si>
  <si>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</si>
  <si>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</si>
  <si>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</si>
  <si>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</si>
  <si>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</si>
  <si>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</si>
  <si>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</si>
  <si>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</si>
  <si>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</si>
  <si>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</si>
  <si>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</si>
  <si>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</si>
  <si>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</si>
  <si>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</si>
  <si>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</si>
  <si>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</si>
  <si>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</si>
  <si>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</si>
  <si>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</si>
  <si>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</si>
  <si>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</si>
  <si>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</si>
  <si>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</si>
  <si>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</si>
  <si>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</si>
  <si>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</si>
  <si>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</si>
  <si>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</si>
  <si>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</si>
  <si>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</si>
  <si>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</si>
  <si>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</si>
  <si>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</si>
  <si>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</si>
  <si>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</si>
  <si>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</si>
  <si>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</si>
  <si>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</si>
  <si>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</si>
  <si>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</si>
  <si>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</si>
  <si>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</si>
  <si>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</si>
  <si>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</si>
  <si>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</si>
  <si>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</si>
  <si>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</si>
  <si>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</si>
  <si>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</si>
  <si>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</si>
  <si>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</si>
  <si>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</si>
  <si>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</si>
  <si>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</si>
  <si>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</si>
  <si>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</si>
  <si>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</si>
  <si>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</si>
  <si>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</si>
  <si>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</si>
  <si>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</si>
  <si>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</si>
  <si>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</si>
  <si>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</si>
  <si>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</si>
  <si>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</si>
  <si>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</si>
  <si>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</si>
  <si>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</si>
  <si>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</si>
  <si>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</si>
  <si>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</si>
  <si>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</si>
  <si>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</si>
  <si>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</si>
  <si>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</si>
  <si>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</si>
  <si>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</si>
  <si>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</si>
  <si>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</si>
  <si>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</si>
  <si>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</si>
  <si>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</si>
  <si>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</si>
  <si>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</si>
  <si>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</si>
  <si>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</si>
  <si>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</si>
  <si>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</si>
  <si>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</si>
  <si>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</si>
  <si>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</si>
  <si>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</si>
  <si>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</si>
  <si>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</si>
  <si>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</si>
  <si>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</si>
  <si>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</si>
  <si>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</si>
  <si>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</si>
  <si>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</si>
  <si>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</si>
  <si>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</si>
  <si>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</si>
  <si>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</si>
  <si>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</si>
  <si>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</si>
  <si>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</si>
  <si>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</si>
  <si>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</si>
  <si>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</si>
  <si>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</si>
  <si>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</si>
  <si>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</si>
  <si>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</si>
  <si>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</si>
  <si>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</si>
  <si>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</si>
  <si>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</si>
  <si>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</si>
  <si>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</si>
  <si>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</si>
  <si>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</si>
  <si>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</si>
  <si>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</si>
  <si>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</si>
  <si>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</si>
  <si>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</si>
  <si>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</si>
  <si>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</si>
  <si>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</si>
  <si>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</si>
  <si>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</si>
  <si>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</si>
  <si>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</si>
  <si>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</si>
  <si>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</si>
  <si>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</si>
  <si>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</si>
  <si>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</si>
  <si>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</si>
  <si>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</si>
  <si>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</si>
  <si>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</si>
  <si>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</si>
  <si>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</si>
  <si>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</si>
  <si>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</si>
  <si>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</si>
  <si>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</si>
  <si>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</si>
  <si>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</si>
  <si>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</si>
  <si>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</si>
  <si>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</si>
  <si>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</si>
  <si>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</si>
  <si>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</si>
  <si>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</si>
  <si>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</si>
  <si>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</si>
  <si>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</si>
  <si>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</si>
  <si>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</si>
  <si>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</si>
  <si>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</si>
  <si>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</si>
  <si>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</si>
  <si>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</si>
  <si>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</si>
  <si>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</si>
  <si>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</si>
  <si>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</si>
  <si>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</si>
  <si>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</si>
  <si>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</si>
  <si>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</si>
  <si>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</si>
  <si>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</si>
  <si>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</si>
  <si>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</si>
  <si>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</si>
  <si>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</si>
  <si>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</si>
  <si>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</si>
  <si>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</si>
  <si>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</si>
  <si>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</si>
  <si>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</si>
  <si>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</si>
  <si>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</si>
  <si>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</si>
  <si>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</si>
  <si>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</si>
  <si>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</si>
  <si>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</si>
  <si>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</si>
  <si>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</si>
  <si>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</si>
  <si>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</si>
  <si>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</si>
  <si>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</si>
  <si>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</si>
  <si>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</si>
  <si>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</si>
  <si>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</si>
  <si>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</si>
  <si>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</si>
  <si>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</si>
  <si>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</si>
  <si>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</si>
  <si>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</si>
  <si>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</si>
  <si>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</si>
  <si>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</si>
  <si>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</si>
  <si>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</si>
  <si>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</si>
  <si>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</si>
  <si>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</si>
  <si>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</si>
  <si>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</si>
  <si>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</si>
  <si>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</si>
  <si>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</si>
  <si>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</si>
  <si>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</si>
  <si>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</si>
  <si>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</si>
  <si>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</si>
  <si>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</si>
  <si>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</si>
  <si>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</si>
  <si>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</si>
  <si>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</si>
  <si>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</si>
  <si>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</si>
  <si>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</si>
  <si>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</si>
  <si>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</si>
  <si>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</si>
  <si>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</si>
  <si>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</si>
  <si>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</si>
  <si>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</si>
  <si>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</si>
  <si>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</si>
  <si>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</si>
  <si>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</si>
  <si>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</si>
  <si>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</si>
  <si>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</si>
  <si>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</si>
  <si>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</si>
  <si>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</si>
  <si>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</si>
  <si>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</si>
  <si>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</si>
  <si>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</si>
  <si>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</si>
  <si>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</si>
  <si>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</si>
  <si>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</si>
  <si>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</si>
  <si>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</si>
  <si>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</si>
  <si>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</si>
  <si>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</si>
  <si>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</si>
  <si>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</si>
  <si>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</si>
  <si>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</si>
  <si>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</si>
  <si>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</si>
  <si>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</si>
  <si>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</si>
  <si>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</si>
  <si>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</si>
  <si>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</si>
  <si>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</si>
  <si>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</si>
  <si>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</si>
  <si>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</si>
  <si>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</si>
  <si>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</si>
  <si>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</si>
  <si>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</si>
  <si>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</si>
  <si>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</si>
  <si>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</si>
  <si>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</si>
  <si>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</si>
  <si>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</si>
  <si>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</si>
  <si>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</si>
  <si>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</si>
  <si>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</si>
  <si>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</si>
  <si>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</si>
  <si>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</si>
  <si>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</si>
  <si>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</si>
  <si>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</si>
  <si>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</si>
  <si>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</si>
  <si>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</si>
  <si>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</si>
  <si>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</si>
  <si>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</si>
  <si>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</si>
  <si>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</si>
  <si>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</si>
  <si>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</si>
  <si>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</si>
  <si>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</si>
  <si>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</si>
  <si>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</si>
  <si>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</si>
  <si>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</si>
  <si>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</si>
  <si>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</si>
  <si>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</si>
  <si>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</si>
  <si>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</si>
  <si>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</si>
  <si>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</si>
  <si>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</si>
  <si>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</si>
  <si>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</si>
  <si>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</si>
  <si>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</si>
  <si>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</si>
  <si>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</si>
  <si>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</si>
  <si>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</si>
  <si>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</si>
  <si>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</si>
  <si>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</si>
  <si>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</si>
  <si>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</si>
  <si>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</si>
  <si>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</si>
  <si>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</si>
  <si>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</si>
  <si>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</si>
  <si>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</si>
  <si>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</si>
  <si>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</si>
  <si>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</si>
  <si>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</si>
  <si>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</si>
  <si>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</si>
  <si>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</si>
  <si>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</si>
  <si>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</si>
  <si>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</si>
  <si>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</si>
  <si>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</si>
  <si>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</si>
  <si>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</si>
  <si>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</si>
  <si>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</si>
  <si>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</si>
  <si>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</si>
  <si>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</si>
  <si>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</si>
  <si>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</si>
  <si>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</si>
  <si>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</si>
  <si>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</si>
  <si>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</si>
  <si>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</si>
  <si>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</si>
  <si>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</si>
  <si>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</si>
  <si>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</si>
  <si>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</si>
  <si>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</si>
  <si>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</si>
  <si>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</si>
  <si>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</si>
  <si>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</si>
  <si>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</si>
  <si>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</si>
  <si>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</si>
  <si>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</si>
  <si>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</si>
  <si>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</si>
  <si>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</si>
  <si>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</si>
  <si>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</si>
  <si>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</si>
  <si>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</si>
  <si>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</si>
  <si>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</si>
  <si>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</si>
  <si>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</si>
  <si>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</si>
  <si>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</si>
  <si>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</si>
  <si>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</si>
  <si>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</si>
  <si>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</si>
  <si>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</si>
  <si>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</si>
  <si>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</si>
  <si>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</si>
  <si>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</si>
  <si>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</si>
  <si>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</si>
  <si>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</si>
  <si>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</si>
  <si>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</si>
  <si>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</si>
  <si>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</si>
  <si>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</si>
  <si>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</si>
  <si>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</si>
  <si>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</si>
  <si>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</si>
  <si>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</si>
  <si>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</si>
  <si>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</si>
  <si>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</si>
  <si>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</si>
  <si>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</si>
  <si>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</si>
  <si>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</si>
  <si>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</si>
  <si>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</si>
  <si>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</si>
  <si>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</si>
  <si>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</si>
  <si>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</si>
  <si>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</si>
  <si>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</si>
  <si>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</si>
  <si>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</si>
  <si>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</si>
  <si>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</si>
  <si>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</si>
  <si>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</si>
  <si>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</si>
  <si>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</si>
  <si>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</si>
  <si>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</si>
  <si>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</si>
  <si>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</si>
  <si>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</si>
  <si>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</si>
  <si>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</si>
  <si>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</si>
  <si>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</si>
  <si>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</si>
  <si>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</si>
  <si>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</si>
  <si>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</si>
  <si>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</si>
  <si>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</si>
  <si>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</si>
  <si>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</si>
  <si>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</si>
  <si>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</si>
  <si>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</si>
  <si>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</si>
  <si>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</si>
  <si>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</si>
  <si>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</si>
  <si>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</si>
  <si>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</si>
  <si>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</si>
  <si>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</si>
  <si>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</si>
  <si>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</si>
  <si>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</si>
  <si>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</si>
  <si>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</si>
  <si>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</si>
  <si>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</si>
  <si>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</si>
  <si>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</si>
  <si>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</si>
  <si>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</si>
  <si>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</si>
  <si>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</si>
  <si>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</si>
  <si>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</si>
  <si>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</si>
  <si>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</si>
  <si>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</si>
  <si>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</si>
  <si>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</si>
  <si>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</si>
  <si>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</si>
  <si>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</si>
  <si>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</si>
  <si>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</si>
  <si>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</si>
  <si>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</si>
  <si>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</si>
  <si>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</si>
  <si>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</si>
  <si>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</si>
  <si>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</si>
  <si>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</si>
  <si>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</si>
  <si>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</si>
  <si>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</si>
  <si>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</si>
  <si>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</si>
  <si>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</si>
  <si>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</si>
  <si>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</si>
  <si>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</si>
  <si>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</si>
  <si>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</si>
  <si>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</si>
  <si>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</si>
  <si>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</si>
  <si>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</si>
  <si>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</si>
  <si>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</si>
  <si>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</si>
  <si>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</si>
  <si>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</si>
  <si>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</si>
  <si>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</si>
  <si>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</si>
  <si>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</si>
  <si>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</si>
  <si>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</si>
  <si>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</si>
  <si>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</si>
  <si>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</si>
  <si>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</si>
  <si>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</si>
  <si>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</si>
  <si>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</si>
  <si>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</si>
  <si>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</si>
  <si>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</si>
  <si>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</si>
  <si>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</si>
  <si>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</si>
  <si>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</si>
  <si>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</si>
  <si>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</si>
  <si>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</si>
  <si>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</si>
  <si>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</si>
  <si>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</si>
  <si>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</si>
  <si>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</si>
  <si>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</si>
  <si>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</si>
  <si>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</si>
  <si>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</si>
  <si>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</si>
  <si>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</si>
  <si>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</si>
  <si>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</si>
  <si>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</si>
  <si>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</si>
  <si>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</si>
  <si>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</si>
  <si>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</si>
  <si>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</si>
  <si>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</si>
  <si>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</si>
  <si>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</si>
  <si>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</si>
  <si>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</si>
  <si>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</si>
  <si>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</si>
  <si>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</si>
  <si>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</si>
  <si>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</si>
  <si>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</si>
  <si>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</si>
  <si>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</si>
  <si>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</si>
  <si>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</si>
  <si>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</si>
  <si>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</si>
  <si>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</si>
  <si>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</si>
  <si>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</si>
  <si>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</si>
  <si>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</si>
  <si>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</si>
  <si>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</si>
  <si>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</si>
  <si>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</si>
  <si>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</si>
  <si>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</si>
  <si>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</si>
  <si>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</si>
  <si>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</si>
  <si>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</si>
  <si>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</si>
  <si>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</si>
  <si>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</si>
  <si>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</si>
  <si>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</si>
  <si>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</si>
  <si>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</si>
  <si>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</si>
  <si>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</si>
  <si>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</si>
  <si>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</si>
  <si>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</si>
  <si>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</si>
  <si>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</si>
  <si>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</si>
  <si>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</si>
  <si>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</si>
  <si>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</si>
  <si>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</si>
  <si>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</si>
  <si>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</si>
  <si>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</si>
  <si>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</si>
  <si>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</si>
  <si>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</si>
  <si>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</si>
  <si>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</si>
  <si>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</si>
  <si>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</si>
  <si>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</si>
  <si>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</si>
  <si>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</si>
  <si>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</si>
  <si>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</si>
  <si>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</si>
  <si>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</si>
  <si>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</si>
  <si>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</si>
  <si>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</si>
  <si>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</si>
  <si>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</si>
  <si>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</si>
  <si>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</si>
  <si>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</si>
  <si>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</si>
  <si>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</si>
  <si>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</si>
  <si>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</si>
  <si>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</si>
  <si>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</si>
  <si>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</si>
  <si>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</si>
  <si>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</si>
  <si>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</si>
  <si>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</si>
  <si>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</si>
  <si>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</si>
  <si>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</si>
  <si>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</si>
  <si>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</si>
  <si>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</si>
  <si>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</si>
  <si>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</si>
  <si>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</si>
  <si>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</si>
  <si>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</si>
  <si>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</si>
  <si>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</si>
  <si>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</si>
  <si>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</si>
  <si>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</si>
  <si>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</si>
  <si>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</si>
  <si>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</si>
  <si>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</si>
  <si>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</si>
  <si>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</si>
  <si>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</si>
  <si>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</si>
  <si>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</si>
  <si>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</si>
  <si>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</si>
  <si>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</si>
  <si>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</si>
  <si>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</si>
  <si>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</si>
  <si>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</si>
  <si>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</si>
  <si>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</si>
  <si>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</si>
  <si>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</si>
  <si>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</si>
  <si>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</si>
  <si>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</si>
  <si>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</si>
  <si>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</si>
  <si>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</si>
  <si>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</si>
  <si>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</si>
  <si>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</si>
  <si>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</si>
  <si>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</si>
  <si>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</si>
  <si>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</si>
  <si>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</si>
  <si>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</si>
  <si>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</si>
  <si>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</si>
  <si>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</si>
  <si>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</si>
  <si>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</si>
  <si>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</si>
  <si>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</si>
  <si>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</si>
  <si>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</si>
  <si>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</si>
  <si>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</si>
  <si>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</si>
  <si>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</si>
  <si>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</si>
  <si>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</si>
  <si>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</si>
  <si>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</si>
  <si>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</si>
  <si>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</si>
  <si>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</si>
  <si>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</si>
  <si>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</si>
  <si>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</si>
  <si>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</si>
  <si>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</si>
  <si>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</si>
  <si>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</si>
  <si>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</si>
  <si>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</si>
  <si>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</si>
  <si>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</si>
  <si>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</si>
  <si>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</si>
  <si>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</si>
  <si>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</si>
  <si>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</si>
  <si>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</si>
  <si>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</si>
  <si>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</si>
  <si>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</si>
  <si>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</si>
  <si>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</si>
  <si>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</si>
  <si>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</si>
  <si>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</si>
  <si>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</si>
  <si>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</si>
  <si>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</si>
  <si>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</si>
  <si>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</si>
  <si>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</si>
  <si>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</si>
  <si>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</si>
  <si>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</si>
  <si>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</si>
  <si>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</si>
  <si>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</si>
  <si>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</si>
  <si>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</si>
  <si>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</si>
  <si>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</si>
  <si>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</si>
  <si>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</si>
  <si>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</si>
  <si>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</si>
  <si>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</si>
  <si>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</si>
  <si>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</si>
  <si>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</si>
  <si>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</si>
  <si>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</si>
  <si>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</si>
  <si>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</si>
  <si>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</si>
  <si>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</si>
  <si>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</si>
  <si>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</si>
  <si>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</si>
  <si>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</si>
  <si>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</si>
  <si>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</si>
  <si>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</si>
  <si>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</si>
  <si>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</si>
  <si>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</si>
  <si>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</si>
  <si>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</si>
  <si>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</si>
  <si>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</si>
  <si>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</si>
  <si>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</si>
  <si>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</si>
  <si>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</si>
  <si>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</si>
  <si>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</si>
  <si>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</si>
  <si>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</si>
  <si>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</si>
  <si>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</si>
  <si>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</si>
  <si>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</si>
  <si>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</si>
  <si>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</si>
  <si>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</si>
  <si>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</si>
  <si>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</si>
  <si>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</si>
  <si>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</si>
  <si>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</si>
  <si>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</si>
  <si>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</si>
  <si>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</si>
  <si>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</si>
  <si>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</si>
  <si>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</si>
  <si>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</si>
  <si>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</si>
  <si>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</si>
  <si>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</si>
  <si>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</si>
  <si>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</si>
  <si>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</si>
  <si>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</si>
  <si>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</si>
  <si>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</si>
  <si>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</si>
  <si>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</si>
  <si>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</si>
  <si>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</si>
  <si>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</si>
  <si>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</si>
  <si>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</si>
  <si>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</si>
  <si>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</si>
  <si>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</si>
  <si>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</si>
  <si>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</si>
  <si>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</si>
  <si>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</si>
  <si>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</si>
  <si>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</si>
  <si>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</si>
  <si>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</si>
  <si>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</si>
  <si>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</si>
  <si>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</si>
  <si>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</si>
  <si>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</si>
  <si>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</si>
  <si>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</si>
  <si>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</si>
  <si>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</si>
  <si>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</si>
  <si>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</si>
  <si>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</si>
  <si>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</si>
  <si>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</si>
  <si>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</si>
  <si>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</si>
  <si>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</si>
  <si>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</si>
  <si>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</si>
  <si>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</si>
  <si>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</si>
  <si>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</si>
  <si>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</si>
  <si>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</si>
  <si>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</si>
  <si>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</si>
  <si>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</si>
  <si>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</si>
  <si>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</si>
  <si>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</si>
  <si>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</si>
  <si>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</si>
  <si>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</si>
  <si>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</si>
  <si>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</si>
  <si>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</si>
  <si>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</si>
  <si>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</si>
  <si>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</si>
  <si>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</si>
  <si>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</si>
  <si>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</si>
  <si>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</si>
  <si>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</si>
  <si>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</si>
  <si>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</si>
  <si>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</si>
  <si>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</si>
  <si>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</si>
  <si>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</si>
  <si>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</si>
  <si>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</si>
  <si>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</si>
  <si>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</si>
  <si>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</si>
  <si>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</si>
  <si>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</si>
  <si>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</si>
  <si>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</si>
  <si>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</si>
  <si>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</si>
  <si>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</si>
  <si>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</si>
  <si>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</si>
  <si>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</si>
  <si>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</si>
  <si>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</si>
  <si>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</si>
  <si>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</si>
  <si>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</si>
  <si>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</si>
  <si>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</si>
  <si>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</si>
  <si>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</si>
  <si>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</si>
  <si>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</si>
  <si>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</si>
  <si>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</si>
  <si>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</si>
  <si>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</si>
  <si>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</si>
  <si>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</si>
  <si>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</si>
  <si>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</si>
  <si>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</si>
  <si>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</si>
  <si>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</si>
  <si>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</si>
  <si>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</si>
  <si>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</si>
  <si>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</si>
  <si>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</si>
  <si>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</si>
  <si>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</si>
  <si>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</si>
  <si>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</si>
  <si>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</si>
  <si>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</si>
  <si>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</si>
  <si>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</si>
  <si>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</si>
  <si>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</si>
  <si>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</si>
  <si>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</si>
  <si>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</si>
  <si>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</si>
  <si>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</si>
  <si>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</si>
  <si>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</si>
  <si>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</si>
  <si>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</si>
  <si>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</si>
  <si>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</si>
  <si>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</si>
  <si>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</si>
  <si>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</si>
  <si>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</si>
  <si>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</si>
  <si>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</si>
  <si>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</si>
  <si>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</si>
  <si>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</si>
  <si>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</si>
  <si>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</si>
  <si>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</si>
  <si>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</si>
  <si>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</si>
  <si>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</si>
  <si>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</si>
  <si>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</si>
  <si>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</si>
  <si>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</si>
  <si>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</si>
  <si>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</si>
  <si>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</si>
  <si>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</si>
  <si>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</si>
  <si>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</si>
  <si>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</si>
  <si>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</si>
  <si>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</si>
  <si>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</si>
  <si>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</si>
  <si>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</si>
  <si>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</si>
  <si>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</si>
  <si>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</si>
  <si>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</si>
  <si>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</si>
  <si>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</si>
  <si>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</si>
  <si>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</si>
  <si>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</si>
  <si>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</si>
  <si>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</si>
  <si>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</si>
  <si>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</si>
  <si>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</si>
  <si>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</si>
  <si>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</si>
  <si>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</si>
  <si>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</si>
  <si>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</si>
  <si>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</si>
  <si>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</si>
  <si>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</si>
  <si>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</si>
  <si>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</si>
  <si>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</si>
  <si>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</si>
  <si>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</si>
  <si>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</si>
  <si>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</si>
  <si>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</si>
  <si>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</si>
  <si>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</si>
  <si>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</si>
  <si>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</si>
  <si>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</si>
  <si>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</si>
  <si>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</si>
  <si>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</si>
  <si>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</si>
  <si>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</si>
  <si>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</si>
  <si>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</si>
  <si>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</si>
  <si>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</si>
  <si>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</si>
  <si>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</si>
  <si>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</si>
  <si>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</si>
  <si>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</si>
  <si>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</si>
  <si>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</si>
  <si>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</si>
  <si>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</si>
  <si>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</si>
  <si>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</si>
  <si>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</si>
  <si>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</si>
  <si>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</si>
  <si>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</si>
  <si>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</si>
  <si>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</si>
  <si>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</si>
  <si>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</si>
  <si>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</si>
  <si>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</si>
  <si>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</si>
  <si>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</si>
  <si>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</si>
  <si>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</si>
  <si>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</si>
  <si>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</si>
  <si>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</si>
  <si>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</si>
  <si>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</si>
  <si>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</si>
  <si>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</si>
  <si>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</si>
  <si>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</si>
  <si>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</si>
  <si>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</si>
  <si>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</si>
  <si>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</si>
  <si>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</si>
  <si>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</si>
  <si>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</si>
  <si>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</si>
  <si>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</si>
  <si>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</si>
  <si>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</si>
  <si>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</si>
  <si>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</si>
  <si>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</si>
  <si>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</si>
  <si>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</si>
  <si>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</si>
  <si>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</si>
  <si>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</si>
  <si>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</si>
  <si>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</si>
  <si>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</si>
  <si>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</si>
  <si>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</si>
  <si>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</si>
  <si>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</si>
  <si>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</si>
  <si>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</si>
  <si>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</si>
  <si>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</si>
  <si>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</si>
  <si>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</si>
  <si>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</si>
  <si>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</si>
  <si>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</si>
  <si>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</si>
  <si>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</si>
  <si>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</si>
  <si>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</si>
  <si>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</si>
  <si>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</si>
  <si>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</si>
  <si>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</si>
  <si>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</si>
  <si>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</si>
  <si>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</si>
  <si>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</si>
  <si>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</si>
  <si>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</si>
  <si>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</si>
  <si>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</si>
  <si>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</si>
  <si>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</si>
  <si>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</si>
  <si>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</si>
  <si>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</si>
  <si>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</si>
  <si>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</si>
  <si>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</si>
  <si>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</si>
  <si>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</si>
  <si>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</si>
  <si>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</si>
  <si>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</si>
  <si>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</si>
  <si>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</si>
  <si>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</si>
  <si>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</si>
  <si>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</si>
  <si>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</si>
  <si>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</si>
  <si>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</si>
  <si>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</si>
  <si>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</si>
  <si>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</si>
  <si>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</si>
  <si>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</si>
  <si>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</si>
  <si>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</si>
  <si>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</si>
  <si>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</si>
  <si>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</si>
  <si>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</si>
  <si>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</si>
  <si>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</si>
  <si>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</si>
  <si>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</si>
  <si>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</si>
  <si>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</si>
  <si>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</si>
  <si>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</si>
  <si>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</si>
  <si>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</si>
  <si>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</si>
  <si>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</si>
  <si>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</si>
  <si>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</si>
  <si>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</si>
  <si>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</si>
  <si>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</si>
  <si>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</si>
  <si>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</si>
  <si>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</si>
  <si>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</si>
  <si>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</si>
  <si>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</si>
  <si>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</si>
  <si>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</si>
  <si>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</si>
  <si>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</si>
  <si>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</si>
  <si>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</si>
  <si>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</si>
  <si>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</si>
  <si>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</si>
  <si>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</si>
  <si>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</si>
  <si>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</si>
  <si>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</si>
  <si>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</si>
  <si>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</si>
  <si>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</si>
  <si>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</si>
  <si>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</si>
  <si>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</si>
  <si>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</si>
  <si>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</si>
  <si>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</si>
  <si>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</si>
  <si>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</si>
  <si>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</si>
  <si>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</si>
  <si>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</si>
  <si>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</si>
  <si>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</si>
  <si>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</si>
  <si>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</si>
  <si>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</si>
  <si>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</si>
  <si>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</si>
  <si>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</si>
  <si>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</si>
  <si>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</si>
  <si>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</si>
  <si>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</si>
  <si>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</si>
  <si>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</si>
  <si>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</si>
  <si>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</si>
  <si>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</si>
  <si>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</si>
  <si>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</si>
  <si>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</si>
  <si>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</si>
  <si>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</si>
  <si>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</si>
  <si>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</si>
  <si>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</si>
  <si>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</si>
  <si>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</si>
  <si>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</si>
  <si>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</si>
  <si>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</si>
  <si>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</si>
  <si>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</si>
  <si>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</si>
  <si>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</si>
  <si>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</si>
  <si>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</si>
  <si>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</si>
  <si>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</si>
  <si>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</si>
  <si>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</si>
  <si>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</si>
  <si>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</si>
  <si>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</si>
  <si>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</si>
  <si>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</si>
  <si>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</si>
  <si>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</si>
  <si>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</si>
  <si>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</si>
  <si>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 xml:space="preserve">Site has Access issue at night inside Desert Area </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</si>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</sst>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335.23406932870421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45998.18249525463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45998.18249525463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45998.18249525463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45998.18249525463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45998.18249525463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45998.18249525463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45998.18249525463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45998.18249525463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45998.18249525463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45998.18249525463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45998.18249525463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45998.18249525463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45998.18249525463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45998.18249525463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45998.18249525463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45998.18249525463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45998.18249525463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45998.18249525463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45998.18249525463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45998.18249525463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45998.18249525463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45998.18249525463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45998.18249525463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45998.18249525463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45998.18249525463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45998.18249525463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45998.18249525463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45998.18249525463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45998.18249525463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45998.18249525463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45998.18249525463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45998.18249525463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45998.18249525463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45998.18249525463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45998.18249525463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45998.18249525463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45998.18249525463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45998.18249525463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45998.18249525463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45998.18249525463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45998.18249525463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45998.18249525463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45998.18249525463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45998.18249525463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45998.18249525463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45998.18249525463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45998.18249525463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45998.18249525463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45998.18249525463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45998.18249525463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45998.18249525463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45998.18249525463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45998.18249525463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45998.18249525463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45998.18249525463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45998.18249525463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45998.18249525463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45998.18249525463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45998.18249525463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45998.18249525463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45998.18249525463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45998.18249525463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45998.18249525463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45998.18249525463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45998.18249525463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45998.18249525463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45998.18249525463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45998.18249525463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45998.18249525463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45998.18249525463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45998.18249525463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45998.18249525463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45998.18249525463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45998.18249525463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45998.18249525463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45998.18249525463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45998.18249525463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45998.18249525463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45998.18249525463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45998.18249525463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45998.18249525463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45998.18249525463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45998.18249525463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45998.18249525463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45998.18249525463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45998.18249525463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45998.18249525463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45998.18249525463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45998.18249525463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45998.18249525463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45998.18249525463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45998.18249525463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45998.18249525463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45998.18249525463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45998.18249525463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45998.18249525463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45998.18249525463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45998.18249525463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45998.18249525463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45998.18249525463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45998.18249525463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45998.18249525463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45998.18249525463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45998.18249525463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45998.18249525463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45998.18249525463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45998.18249525463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45998.18249525463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45998.18249525463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45998.18249525463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45998.18249525463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45998.18249525463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45998.18249525463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45998.18249525463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45998.18249525463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45998.18249525463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45998.18249525463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45998.18249525463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45998.18249525463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45998.18249525463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45998.18249525463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45998.18249525463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45998.18249525463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45998.18249525463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45998.18249525463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45998.18249525463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45998.18249525463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45998.18249525463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45998.18249525463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45998.18249525463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45998.18249525463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45998.18249525463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45998.18249525463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45998.18249525463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45998.18249525463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45998.18249525463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45998.18249525463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45998.18249525463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45998.18249525463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45998.18249525463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45998.18249525463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45998.18249525463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45998.18249525463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45998.18249525463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45998.18249525463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45998.18249525463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45998.18249525463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45998.18249525463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45998.18249525463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45998.18249525463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45998.18249525463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45998.18249525463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45998.18249525463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45998.18249525463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45998.18249525463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45998.18249525463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45998.18249525463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45998.18249525463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45998.18249525463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45998.18249525463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45998.18249525463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45998.18249525463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45998.18249525463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45998.18249525463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45998.18249525463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45998.18249525463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45998.18249525463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45998.18249525463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45998.18249525463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45998.18249525463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45998.18249525463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45998.18249525463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45998.18249525463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45998.18249525463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45998.18249525463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45998.18249525463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45998.18249525463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45998.18249525463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45998.18249525463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45998.18249525463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45998.18249525463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45998.18249525463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45998.18249525463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45998.18249525463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45998.18249525463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45998.18249525463</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D7EA7518-A7F5-4CD2-A990-02F4B42AEE65}"/>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173.18265729166887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13.795076273148879</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0.82711331018799683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8.8178124999103602E-2</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45998.18249525463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45998.18249525463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45998.18249525463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45998.18249525463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45998.18249525463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45998.18249525463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45998.18249525463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45998.18249525463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45998.18249525463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45998.18249525463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45998.18249525463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45998.18249525463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45998.18249525463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45998.18249525463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45998.18249525463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45998.18249525463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45998.18249525463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45998.18249525463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45998.18249525463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45998.18249525463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45998.18249525463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45998.18249525463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45998.18249525463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45998.18249525463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45998.18249525463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45998.18249525463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45998.18249525463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45998.18249525463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45998.18249525463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45998.18249525463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45998.18249525463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45998.18249525463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45998.18249525463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45998.18249525463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45998.18249525463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45998.18249525463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45998.18249525463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45998.18249525463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45998.18249525463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45998.18249525463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45998.18249525463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45998.18249525463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45998.18249525463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45998.18249525463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45998.18249525463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45998.18249525463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45998.18249525463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45998.18249525463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45998.18249525463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45998.18249525463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45998.18249525463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45998.18249525463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45998.18249525463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45998.18249525463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45998.18249525463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45998.18249525463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45998.18249525463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45998.18249525463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45998.18249525463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45998.18249525463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45998.18249525463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45998.18249525463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45998.18249525463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45998.18249525463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45998.18249525463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45998.18249525463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45998.18249525463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45998.18249525463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45998.18249525463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45998.18249525463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45998.18249525463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45998.18249525463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45998.18249525463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45998.18249525463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45998.18249525463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45998.18249525463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45998.18249525463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45998.18249525463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45998.18249525463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45998.18249525463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45998.18249525463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45998.18249525463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45998.18249525463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45998.18249525463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45998.18249525463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45998.18249525463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45998.18249525463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45998.18249525463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45998.18249525463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45998.18249525463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45998.18249525463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45998.18249525463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45998.18249525463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45998.18249525463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45998.18249525463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45998.18249525463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45998.18249525463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45998.18249525463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45998.18249525463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45998.18249525463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45998.18249525463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45998.18249525463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45998.18249525463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45998.18249525463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45998.18249525463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45998.18249525463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45998.18249525463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45998.18249525463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45998.18249525463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45998.18249525463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45998.18249525463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45998.18249525463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45998.18249525463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45998.18249525463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45998.18249525463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45998.18249525463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45998.18249525463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45998.18249525463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45998.18249525463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45998.18249525463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45998.18249525463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45998.18249525463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45998.18249525463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45998.18249525463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45998.18249525463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45998.18249525463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45998.18249525463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45998.18249525463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45998.18249525463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45998.18249525463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45998.18249525463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45998.18249525463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45998.18249525463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45998.18249525463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45998.18249525463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45998.18249525463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45998.18249525463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45998.18249525463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45998.18249525463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45998.18249525463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45998.18249525463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45998.18249525463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45998.18249525463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45998.18249525463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45998.18249525463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45998.18249525463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45998.18249525463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45998.18249525463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45998.18249525463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45998.18249525463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45998.18249525463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45998.18249525463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45998.18249525463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45998.18249525463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45998.18249525463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45998.18249525463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45998.18249525463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45998.18249525463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45998.18249525463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45998.18249525463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45998.18249525463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45998.18249525463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45998.18249525463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45998.18249525463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45998.18249525463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45998.18249525463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45998.18249525463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45998.18249525463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45998.18249525463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45998.18249525463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45998.18249525463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45998.18249525463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45998.18249525463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45998.18249525463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45998.18249525463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45998.18249525463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45998.18249525463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45998.18249525463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45998.18249525463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45998.18249525463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45998.18249525463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45998.18249525463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45998.18249525463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45998.18249525463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45998.18249525463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45998.18249525463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45998.18249525463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45998.18249525463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45998.18249525463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45998.18249525463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45998.18249525463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45998.18249525463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45998.18249525463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45998.18249525463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45998.18249525463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45998.18249525463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45998.18249525463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45998.18249525463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45998.18249525463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45998.18249525463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45998.18249525463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45998.18249525463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45998.18249525463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45998.18249525463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45998.18249525463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45998.18249525463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45998.18249525463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45998.18249525463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45998.18249525463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45998.18249525463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45998.18249525463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45998.18249525463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45998.18249525463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45998.18249525463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45998.18249525463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45998.18249525463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45998.18249525463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45998.18249525463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45998.18249525463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45998.18249525463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45998.18249525463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45998.18249525463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45998.18249525463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45998.18249525463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45998.18249525463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45998.18249525463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45998.18249525463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45998.18249525463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45998.18249525463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45998.18249525463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45998.18249525463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45998.18249525463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45998.18249525463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45998.18249525463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45998.18249525463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45998.18249525463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45998.18249525463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45998.18249525463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45998.18249525463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45998.18249525463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45998.18249525463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45998.18249525463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45998.18249525463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45998.18249525463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45998.18249525463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45998.18249525463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45998.18249525463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45998.18249525463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45998.18249525463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45998.18249525463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45998.18249525463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45998.18249525463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45998.18249525463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45998.18249525463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45998.18249525463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45998.18249525463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45998.18249525463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45998.18249525463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45998.18249525463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45998.18249525463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45998.18249525463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45998.18249525463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45998.18249525463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45998.18249525463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45998.18249525463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45998.18249525463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45998.18249525463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45998.18249525463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45998.18249525463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45998.18249525463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45998.18249525463</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45998.18249525463</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45998.18249525463</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45998.18249525463</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45998.18249525463</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45998.18249525463</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45998.18249525463</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45998.18249525463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45998.18249525463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45998.18249525463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45998.18249525463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45998.18249525463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45998.18249525463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45998.18249525463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45998.18249525463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45998.18249525463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45998.18249525463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45998.18249525463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45998.18249525463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45998.18249525463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45998.18249525463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45998.18249525463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45998.18249525463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45998.18249525463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45998.18249525463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45998.18249525463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45998.18249525463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45998.18249525463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45998.18249525463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45998.18249525463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45998.18249525463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45998.18249525463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45998.18249525463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45998.18249525463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45998.18249525463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45998.18249525463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45998.18249525463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45998.18249525463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45998.18249525463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45998.18249525463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45998.18249525463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45998.18249525463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45998.18249525463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45998.18249525463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45998.18249525463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45998.18249525463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45998.18249525463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45998.18249525463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45998.18249525463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45998.18249525463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45998.18249525463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45998.18249525463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45998.18249525463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45998.18249525463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45998.18249525463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45998.18249525463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45998.18249525463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45998.18249525463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45998.18249525463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45998.18249525463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45998.18249525463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45998.18249525463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45998.18249525463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45998.18249525463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45998.18249525463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45998.18249525463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45998.18249525463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45998.18249525463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45998.18249525463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45998.18249525463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45998.18249525463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45998.18249525463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45998.18249525463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45998.18249525463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45998.18249525463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45998.18249525463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45998.18249525463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45998.18249525463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45998.18249525463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45998.18249525463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45998.18249525463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45998.18249525463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45998.18249525463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45998.18249525463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45998.18249525463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45998.18249525463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45998.18249525463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45998.18249525463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45998.18249525463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45998.18249525463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45998.18249525463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45998.18249525463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45998.18249525463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45998.18249525463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45998.18249525463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45998.18249525463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45998.18249525463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45998.18249525463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45998.18249525463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45998.18249525463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45998.18249525463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45998.18249525463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45998.18249525463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45998.18249525463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45998.18249525463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45998.18249525463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45998.18249525463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45998.18249525463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45998.18249525463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45998.18249525463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45998.18249525463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45998.18249525463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45998.18249525463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45998.18249525463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45998.18249525463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45998.18249525463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45998.18249525463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45998.18249525463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45998.18249525463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45998.18249525463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45998.18249525463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45998.18249525463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45998.18249525463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45998.18249525463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45998.18249525463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45998.18249525463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45998.18249525463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45998.18249525463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45998.18249525463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45998.18249525463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45998.18249525463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45998.18249525463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45998.18249525463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45998.18249525463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45998.18249525463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45998.18249525463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45998.18249525463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45998.18249525463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45998.18249525463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45998.18249525463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45998.18249525463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45998.18249525463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45998.18249525463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45998.18249525463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45998.18249525463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45998.18249525463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45998.18249525463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45998.18249525463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45998.18249525463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45998.18249525463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45998.18249525463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45998.18249525463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45998.18249525463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45998.18249525463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45998.18249525463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45998.18249525463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45998.18249525463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45998.18249525463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45998.18249525463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45998.18249525463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45998.18249525463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45998.18249525463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45998.18249525463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45998.18249525463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45998.18249525463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45998.18249525463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45998.18249525463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45998.18249525463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45998.18249525463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45998.18249525463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45998.18249525463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45998.18249525463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45998.18249525463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45998.18249525463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45998.18249525463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45998.18249525463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45998.18249525463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45998.18249525463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45998.18249525463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45998.18249525463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45998.18249525463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45998.18249525463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45998.18249525463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45998.18249525463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45998.18249525463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45998.18249525463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45998.18249525463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45998.18249525463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45998.18249525463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45998.18249525463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45998.18249525463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45998.18249525463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45998.18249525463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45998.18249525463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45998.18249525463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45998.18249525463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45998.18249525463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45998.18249525463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45998.18249525463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45998.18249525463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45998.18249525463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45998.18249525463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45998.18249525463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45998.18249525463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45998.18249525463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45998.18249525463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45998.18249525463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45998.18249525463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45998.18249525463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45998.18249525463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45998.18249525463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45998.18249525463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45998.18249525463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45998.18249525463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45998.18249525463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45998.18249525463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45998.18249525463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45998.18249525463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45998.18249525463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45998.18249525463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45998.18249525463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45998.18249525463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45998.18249525463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45998.18249525463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45998.18249525463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45998.18249525463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45998.18249525463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45998.18249525463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45998.18249525463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45998.18249525463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45998.18249525463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45998.18249525463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45998.18249525463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45998.18249525463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45998.18249525463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45998.18249525463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45998.18249525463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45998.18249525463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45998.18249525463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45998.18249525463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45998.18249525463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45998.18249525463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45998.18249525463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45998.18249525463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45998.18249525463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45998.18249525463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45998.18249525463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45998.18249525463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45998.18249525463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45998.18249525463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45998.18249525463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45998.18249525463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45998.18249525463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45998.18249525463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45998.18249525463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45998.18249525463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45998.18249525463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45998.18249525463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45998.18249525463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45998.18249525463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45998.18249525463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45998.18249525463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45998.18249525463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45998.18249525463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45998.18249525463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45998.18249525463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45998.18249525463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45998.18249525463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45998.18249525463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45998.18249525463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45998.18249525463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45998.18249525463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45998.18249525463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45998.18249525463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45998.18249525463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45998.18249525463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45998.18249525463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45998.18249525463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45998.18249525463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45998.18249525463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45998.18249525463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45998.18249525463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45998.18249525463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45998.18249525463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45998.18249525463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45998.18249525463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45998.18249525463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45998.18249525463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45998.18249525463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45998.18249525463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45998.18249525463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45998.18249525463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45998.18249525463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45998.18249525463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45998.18249525463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45998.18249525463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45998.18249525463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45998.18249525463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45998.18249525463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45998.18249525463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45998.18249525463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45998.18249525463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45998.18249525463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45998.18249525463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45998.18249525463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45998.18249525463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45998.18249525463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45998.18249525463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45998.18249525463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45998.18249525463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45998.18249525463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45998.18249525463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45998.18249525463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45998.18249525463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45998.18249525463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45998.18249525463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45998.18249525463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45998.18249525463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45998.18249525463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45998.18249525463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45998.18249525463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45998.18249525463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45998.18249525463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45998.18249525463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45998.18249525463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45998.18249525463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45998.18249525463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45998.18249525463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45998.18249525463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45998.18249525463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45998.18249525463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45998.18249525463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45998.18249525463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45998.18249525463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45998.18249525463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45998.18249525463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45998.18249525463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45998.18249525463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45998.18249525463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45998.18249525463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45998.18249525463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45998.18249525463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45998.18249525463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45998.18249525463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45998.18249525463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45998.18249525463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45998.18249525463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45998.18249525463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45998.18249525463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45998.18249525463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45998.18249525463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45998.18249525463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45998.18249525463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45998.18249525463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45998.18249525463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45998.18249525463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45998.18249525463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45998.18249525463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45998.18249525463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45998.18249525463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45998.18249525463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45998.18249525463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45998.18249525463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45998.18249525463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45998.18249525463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45998.18249525463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45998.18249525463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45998.18249525463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45998.18249525463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45998.18249525463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45998.18249525463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45998.18249525463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45998.18249525463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45998.18249525463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45998.18249525463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45998.18249525463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45998.18249525463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45998.18249525463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45998.18249525463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45998.18249525463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45998.18249525463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45998.18249525463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45998.18249525463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45998.18249525463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45998.18249525463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45998.18249525463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45998.18249525463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45998.18249525463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45998.18249525463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45998.18249525463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45998.18249525463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45998.18249525463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45998.18249525463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45998.18249525463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45998.18249525463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45998.18249525463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45998.18249525463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45998.18249525463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45998.18249525463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45998.18249525463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45998.18249525463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45998.18249525463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45998.18249525463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45998.18249525463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45998.18249525463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45998.18249525463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45998.18249525463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45998.18249525463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45998.18249525463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45998.18249525463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45998.18249525463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45998.18249525463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45998.18249525463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45998.18249525463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45998.18249525463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45998.18249525463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45998.18249525463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45998.18249525463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45998.18249525463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45998.18249525463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45998.18249525463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45998.18249525463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45998.18249525463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45998.18249525463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45998.18249525463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45998.18249525463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45998.18249525463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45998.18249525463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45998.18249525463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45998.18249525463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45998.18249525463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45998.18249525463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45998.18249525463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45998.18249525463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45998.18249525463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45998.18249525463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45998.18249525463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45998.18249525463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45998.18249525463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45998.18249525463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45998.18249525463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45998.18249525463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45998.18249525463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45998.18249525463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45998.18249525463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45998.18249525463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45998.18249525463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45998.18249525463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45998.18249525463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45998.18249525463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45998.18249525463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45998.18249525463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45998.18249525463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45998.18249525463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45998.18249525463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45998.18249525463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45998.18249525463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45998.18249525463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45998.18249525463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45998.18249525463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45998.18249525463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45998.18249525463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45998.18249525463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45998.18249525463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45998.18249525463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45998.18249525463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45998.18249525463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45998.18249525463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45998.18249525463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45998.18249525463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45998.18249525463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45998.18249525463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45998.18249525463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45998.18249525463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45998.18249525463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45998.18249525463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45998.18249525463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45998.18249525463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45998.18249525463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45998.18249525463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45998.18249525463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45998.18249525463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45998.18249525463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45998.18249525463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45998.18249525463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45998.18249525463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45998.18249525463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45998.18249525463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45998.18249525463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45998.18249525463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45998.18249525463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45998.18249525463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45998.18249525463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45998.18249525463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45998.18249525463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45998.18249525463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45998.18249525463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45998.18249525463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45998.18249525463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45998.18249525463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45998.18249525463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45998.18249525463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45998.18249525463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45998.18249525463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45998.18249525463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45998.18249525463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45998.18249525463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45998.18249525463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45998.18249525463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45998.18249525463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45998.18249525463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45998.18249525463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45998.18249525463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45998.18249525463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45998.18249525463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45998.18249525463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45998.18249525463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45998.18249525463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45998.18249525463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45998.18249525463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45998.18249525463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45998.18249525463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45998.18249525463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45998.18249525463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45998.18249525463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45998.18249525463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45998.18249525463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45998.18249525463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45998.18249525463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45998.18249525463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45998.18249525463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45998.18249525463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45998.18249525463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45998.18249525463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45998.18249525463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45998.18249525463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45998.18249525463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45998.18249525463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45998.18249525463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45998.18249525463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45998.18249525463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45998.18249525463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45998.18249525463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45998.18249525463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45998.18249525463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45998.18249525463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45998.18249525463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45998.18249525463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45998.18249525463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45998.18249525463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45998.18249525463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45998.18249525463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45998.18249525463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45998.18249525463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45998.18249525463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45998.18249525463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45998.18249525463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45998.18249525463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45998.18249525463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45998.18249525463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45998.18249525463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45998.18249525463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45998.18249525463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45998.18249525463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45998.18249525463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45998.18249525463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45998.18249525463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45998.18249525463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45998.18249525463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45998.18249525463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45998.18249525463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45998.18249525463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45998.18249525463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45998.18249525463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45998.18249525463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45998.18249525463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45998.18249525463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45998.18249525463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45998.18249525463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45998.18249525463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45998.18249525463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45998.18249525463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45998.18249525463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45998.18249525463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45998.18249525463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45998.18249525463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45998.18249525463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45998.18249525463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45998.18249525463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45998.18249525463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45998.18249525463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45998.18249525463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45998.18249525463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45998.18249525463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45998.18249525463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45998.18249525463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45998.18249525463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45998.18249525463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45998.18249525463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45998.18249525463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45998.18249525463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45998.18249525463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45998.18249525463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45998.18249525463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45998.18249525463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45998.18249525463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45998.18249525463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45998.18249525463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45998.18249525463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45998.18249525463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45998.18249525463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45998.18249525463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45998.18249525463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45998.18249525463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45998.18249525463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45998.18249525463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45998.18249525463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45998.18249525463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45998.18249525463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45998.18249525463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45998.18249525463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45998.18249525463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45998.18249525463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45998.18249525463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45998.18249525463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45998.18249525463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45998.18249525463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45998.18249525463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45998.18249525463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45998.18249525463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45998.18249525463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45998.18249525463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45998.18249525463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45998.18249525463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45998.18249525463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45998.18249525463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45998.18249525463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45998.18249525463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45998.18249525463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45998.18249525463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45998.18249525463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45998.18249525463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45998.18249525463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45998.18249525463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45998.18249525463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45998.18249525463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45998.18249525463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45998.18249525463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45998.18249525463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45998.18249525463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45998.18249525463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45998.18249525463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45998.18249525463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45998.18249525463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45998.18249525463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45998.18249525463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45998.18249525463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45998.18249525463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45998.18249525463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45998.18249525463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45998.18249525463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45998.18249525463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45998.18249525463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45998.18249525463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45998.18249525463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45998.18249525463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45998.18249525463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45998.18249525463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45998.18249525463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45998.18249525463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45998.18249525463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45998.18249525463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45998.18249525463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45998.18249525463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45998.18249525463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45998.18249525463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45998.18249525463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45998.18249525463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45998.18249525463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45998.18249525463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45998.18249525463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45998.18249525463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45998.18249525463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45998.18249525463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45998.18249525463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45998.18249525463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45998.18249525463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45998.18249525463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45998.18249525463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45998.18249525463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45998.18249525463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45998.18249525463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45998.18249525463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45998.18249525463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45998.18249525463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45998.18249525463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45998.18249525463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45998.18249525463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45998.18249525463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45998.18249525463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45998.18249525463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45998.18249525463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45998.18249525463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45998.18249525463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45998.18249525463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45998.18249525463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45998.18249525463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45998.18249525463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45998.18249525463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45998.18249525463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45998.18249525463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45998.18249525463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45998.18249525463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45998.18249525463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45998.18249525463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45998.18249525463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45998.18249525463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45998.18249525463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45998.18249525463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45998.18249525463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45998.18249525463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45998.18249525463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45998.18249525463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45998.18249525463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45998.18249525463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45998.18249525463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45998.18249525463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45998.18249525463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45998.18249525463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45998.18249525463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45998.18249525463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45998.18249525463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45998.18249525463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45998.18249525463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45998.18249525463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45998.18249525463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45998.18249525463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45998.18249525463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45998.18249525463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45998.18249525463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45998.18249525463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45998.18249525463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45998.18249525463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45998.18249525463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45998.18249525463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45998.18249525463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45998.18249525463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45998.18249525463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45998.18249525463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45998.18249525463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45998.18249525463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45998.18249525463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45998.18249525463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45998.18249525463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45998.18249525463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45998.18249525463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45998.18249525463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45998.18249525463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45998.18249525463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45998.18249525463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45998.18249525463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45998.18249525463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45998.18249525463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45998.18249525463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45998.18249525463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45998.18249525463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45998.18249525463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45998.18249525463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45998.18249525463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45998.18249525463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45998.18249525463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45998.18249525463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45998.18249525463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45998.18249525463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45998.18249525463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45998.18249525463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45998.18249525463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45998.18249525463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45998.18249525463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45998.18249525463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45998.18249525463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45998.18249525463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45998.18249525463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45998.18249525463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45998.18249525463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45998.18249525463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45998.18249525463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45998.18249525463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45998.18249525463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45998.18249525463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45998.18249525463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45998.18249525463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45998.18249525463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45998.18249525463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45998.18249525463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45998.18249525463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45998.18249525463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45998.18249525463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45998.18249525463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45998.18249525463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45998.18249525463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45998.18249525463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45998.18249525463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45998.18249525463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45998.18249525463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45998.18249525463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45998.18249525463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45998.18249525463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45998.18249525463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45998.18249525463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45998.18249525463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45998.18249525463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45998.18249525463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45998.18249525463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45998.18249525463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45998.18249525463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45998.18249525463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45998.18249525463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45998.18249525463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45998.18249525463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45998.18249525463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45998.18249525463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45998.18249525463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45998.18249525463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45998.18249525463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45998.18249525463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45998.18249525463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45998.18249525463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45998.18249525463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45998.18249525463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45998.18249525463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45998.18249525463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45998.18249525463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45998.18249525463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45998.18249525463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45998.18249525463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45998.18249525463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45998.18249525463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45998.18249525463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45998.18249525463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45998.18249525463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45998.18249525463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45998.18249525463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45998.18249525463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45998.18249525463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45998.18249525463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45998.18249525463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45998.18249525463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45998.18249525463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45998.18249525463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45998.18249525463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45998.18249525463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45998.18249525463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45998.18249525463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45998.18249525463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45998.18249525463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45998.18249525463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45998.18249525463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45998.18249525463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45998.18249525463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45998.18249525463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45998.18249525463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45998.18249525463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45998.18249525463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45998.18249525463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45998.18249525463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45998.18249525463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45998.18249525463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45998.18249525463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45998.18249525463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45998.18249525463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45998.18249525463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45998.18249525463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45998.18249525463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45998.18249525463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45998.18249525463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45998.18249525463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45998.18249525463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45998.18249525463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45998.18249525463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45998.18249525463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45998.18249525463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45998.18249525463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45998.18249525463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45998.18249525463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45998.18249525463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45998.18249525463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45998.18249525463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45998.18249525463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45998.18249525463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45998.18249525463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45998.18249525463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45998.18249525463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45998.18249525463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45998.18249525463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45998.18249525463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45998.18249525463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45998.18249525463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45998.18249525463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45998.18249525463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45998.18249525463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45998.18249525463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45998.18249525463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45998.18249525463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45998.18249525463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45998.18249525463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45998.18249525463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45998.18249525463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45998.18249525463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45998.18249525463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45998.18249525463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45998.18249525463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45998.18249525463</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294.70177766203415</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0.69049293981515802</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0.64916192129749106</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45998.18249525463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45998.18249525463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45998.18249525463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45998.18249525463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45998.18249525463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45998.18249525463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45998.18249525463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45998.18249525463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45998.18249525463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45998.18249525463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45998.18249525463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45998.18249525463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45998.18249525463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45998.18249525463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45998.18249525463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45998.18249525463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45998.18249525463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45998.18249525463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45998.18249525463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45998.18249525463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45998.18249525463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45998.18249525463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45998.18249525463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45998.18249525463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45998.18249525463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45998.18249525463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45998.18249525463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45998.18249525463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45998.18249525463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45998.18249525463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45998.18249525463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45998.18249525463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45998.18249525463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45998.18249525463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45998.18249525463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45998.18249525463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45998.18249525463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45998.18249525463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45998.18249525463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45998.18249525463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45998.18249525463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45998.18249525463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45998.18249525463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45998.18249525463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45998.18249525463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45998.18249525463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45998.18249525463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45998.18249525463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45998.18249525463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45998.18249525463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45998.18249525463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45998.18249525463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45998.18249525463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45998.18249525463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45998.18249525463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45998.18249525463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45998.18249525463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45998.18249525463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45998.18249525463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45998.18249525463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45998.18249525463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45998.18249525463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45998.18249525463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45998.18249525463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45998.18249525463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45998.18249525463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45998.18249525463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45998.18249525463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45998.18249525463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45998.18249525463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45998.18249525463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45998.18249525463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45998.18249525463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45998.18249525463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45998.18249525463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45998.18249525463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45998.18249525463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45998.18249525463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45998.18249525463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45998.18249525463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45998.18249525463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45998.18249525463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45998.18249525463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45998.18249525463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45998.18249525463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45998.18249525463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45998.18249525463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45998.18249525463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45998.18249525463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45998.18249525463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45998.18249525463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45998.18249525463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45998.18249525463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45998.18249525463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45998.18249525463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45998.18249525463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45998.18249525463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45998.18249525463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45998.18249525463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45998.18249525463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45998.18249525463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45998.18249525463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45998.18249525463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45998.18249525463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45998.18249525463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45998.18249525463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45998.18249525463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45998.18249525463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45998.18249525463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45998.18249525463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45998.18249525463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45998.18249525463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45998.18249525463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45998.18249525463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45998.18249525463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45998.18249525463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45998.18249525463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45998.18249525463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45998.18249525463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45998.18249525463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45998.18249525463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45998.18249525463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45998.18249525463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45998.18249525463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45998.18249525463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45998.18249525463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45998.18249525463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45998.18249525463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45998.18249525463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45998.18249525463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45998.18249525463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45998.18249525463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45998.18249525463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45998.18249525463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45998.18249525463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45998.18249525463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45998.18249525463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45998.18249525463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45998.18249525463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45998.18249525463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45998.18249525463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45998.18249525463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45998.18249525463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45998.18249525463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45998.18249525463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45998.18249525463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45998.18249525463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45998.18249525463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45998.18249525463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45998.18249525463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45998.18249525463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45998.18249525463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45998.18249525463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45998.18249525463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45998.18249525463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45998.18249525463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45998.18249525463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45998.18249525463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45998.18249525463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45998.18249525463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45998.18249525463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45998.18249525463</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7" sqref="D1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106.35043506944203</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71.993617939813703</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49.521384143517935</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16.809196643516771</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1.0750068287015893</v>
      </c>
      <c r="H6" s="38">
        <v>45997.093599537038</v>
      </c>
      <c r="I6" s="37" t="str">
        <f>IFERROR(VLOOKUP(D6,DB!A:F,6,0),"")</f>
        <v>SCECO</v>
      </c>
      <c r="J6" s="37" t="str">
        <f>IFERROR(VLOOKUP(D6,DB!A:G,7,0),"")</f>
        <v>In progress</v>
      </c>
      <c r="K6" s="37" t="s">
        <v>39136</v>
      </c>
      <c r="L6" s="37" t="str">
        <f>IFERROR(VLOOKUP(D6,DB!A:I,9,0),"")</f>
        <v>Latis</v>
      </c>
    </row>
    <row r="7" spans="1:13">
      <c r="A7" s="37"/>
      <c r="B7" s="159" t="str">
        <f>IFERROR(VLOOKUP(D7,DB!A:K,11,0),"")</f>
        <v/>
      </c>
      <c r="C7" s="37"/>
      <c r="D7" s="37"/>
      <c r="E7" s="37"/>
      <c r="F7" s="38"/>
      <c r="G7" s="131">
        <f ca="1">IFERROR(NOW()-F7,"")</f>
        <v>45998.18249525463</v>
      </c>
      <c r="H7" s="38"/>
      <c r="I7" s="159" t="str">
        <f>IFERROR(VLOOKUP(D7,DB!A:F,6,0),"")</f>
        <v/>
      </c>
      <c r="J7" s="159" t="str">
        <f>IFERROR(VLOOKUP(D7,DB!A:G,7,0),"")</f>
        <v/>
      </c>
      <c r="K7" s="37"/>
      <c r="L7" s="159" t="str">
        <f>IFERROR(VLOOKUP(D7,DB!A:I,9,0),"")</f>
        <v/>
      </c>
    </row>
    <row r="8" spans="1:13">
      <c r="A8" s="37"/>
      <c r="B8" s="37" t="str">
        <f>IFERROR(VLOOKUP(D8,DB!A:K,11,0),"")</f>
        <v/>
      </c>
      <c r="C8" s="37"/>
      <c r="D8" s="37"/>
      <c r="E8" s="37"/>
      <c r="F8" s="38"/>
      <c r="G8" s="131">
        <f t="shared" ref="G8:G32" ca="1" si="3">IFERROR(NOW()-F8,"")</f>
        <v>45998.18249525463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45998.18249525463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45998.18249525463</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45998.18249525463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45998.18249525463</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45998.18249525463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45998.18249525463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45998.18249525463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45998.18249525463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45998.18249525463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45998.18249525463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45998.18249525463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45998.18249525463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45998.18249525463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45998.18249525463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45998.18249525463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45998.18249525463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45998.18249525463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45998.18249525463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45998.18249525463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45998.18249525463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45998.18249525463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45998.18249525463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45998.18249525463</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45998.18249525463</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45998.18249525463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45998.18249525463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45998.18249525463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45998.18249525463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45998.18249525463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45998.18249525463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45998.18249525463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45998.18249525463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45998.18249525463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45998.18249525463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45998.18249525463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45998.18249525463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45998.18249525463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45998.18249525463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45998.18249525463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45998.18249525463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45998.18249525463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45998.18249525463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45998.18249525463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45998.18249525463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45998.18249525463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45998.18249525463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45998.18249525463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45998.18249525463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45998.18249525463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45998.18249525463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45998.18249525463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45998.18249525463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45998.18249525463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45998.18249525463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45998.18249525463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45998.18249525463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45998.18249525463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45998.18249525463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45998.18249525463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45998.18249525463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45998.18249525463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45998.18249525463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45998.18249525463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45998.18249525463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45998.18249525463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45998.18249525463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45998.18249525463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45998.18249525463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45998.18249525463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45998.18249525463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45998.18249525463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45998.18249525463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45998.18249525463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45998.18249525463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45998.18249525463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45998.18249525463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45998.18249525463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45998.18249525463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45998.18249525463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45998.18249525463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45998.18249525463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45998.18249525463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45998.18249525463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45998.18249525463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45998.18249525463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45998.18249525463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45998.18249525463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45998.18249525463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45998.18249525463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45998.18249525463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45998.18249525463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45998.18249525463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45998.18249525463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45998.18249525463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45998.18249525463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45998.18249525463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45998.18249525463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45998.18249525463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45998.18249525463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45998.18249525463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45998.18249525463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45998.18249525463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45998.18249525463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45998.18249525463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45998.18249525463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45998.18249525463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45998.18249525463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45998.18249525463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45998.18249525463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45998.18249525463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45998.18249525463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45998.18249525463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45998.18249525463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45998.18249525463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45998.18249525463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45998.18249525463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45998.18249525463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45998.18249525463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45998.18249525463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45998.18249525463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45998.18249525463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45998.18249525463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45998.18249525463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45998.18249525463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45998.18249525463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45998.18249525463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45998.18249525463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45998.18249525463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45998.18249525463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45998.18249525463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45998.18249525463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45998.18249525463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45998.18249525463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45998.18249525463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45998.18249525463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45998.18249525463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45998.18249525463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45998.18249525463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45998.18249525463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45998.18249525463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45998.18249525463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45998.18249525463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45998.18249525463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45998.18249525463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45998.18249525463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45998.18249525463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45998.18249525463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45998.18249525463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45998.18249525463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45998.18249525463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45998.18249525463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45998.18249525463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45998.18249525463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45998.18249525463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45998.18249525463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45998.18249525463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45998.18249525463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45998.18249525463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45998.18249525463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45998.18249525463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45998.18249525463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45998.18249525463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45998.18249525463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45998.18249525463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45998.18249525463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45998.18249525463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45998.18249525463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45998.18249525463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45998.18249525463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45998.18249525463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45998.18249525463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45998.18249525463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45998.18249525463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45998.18249525463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45998.18249525463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45998.18249525463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45998.18249525463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45998.18249525463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45998.18249525463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45998.18249525463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45998.18249525463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45998.18249525463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45998.18249525463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45998.18249525463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45998.18249525463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45998.18249525463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45998.18249525463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45998.18249525463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45998.18249525463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45998.18249525463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45998.18249525463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45998.18249525463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45998.18249525463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45998.18249525463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45998.18249525463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45998.18249525463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45998.18249525463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45998.18249525463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45998.18249525463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45998.18249525463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45998.18249525463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45998.18249525463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45998.18249525463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45998.18249525463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45998.18249525463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45998.18249525463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45998.18249525463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45998.18249525463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45998.18249525463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45998.18249525463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45998.18249525463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45998.18249525463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45998.18249525463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45998.18249525463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45998.18249525463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45998.18249525463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45998.18249525463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45998.18249525463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45998.18249525463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45998.18249525463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45998.18249525463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45998.18249525463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45998.18249525463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45998.18249525463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45998.18249525463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45998.18249525463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45998.18249525463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45998.18249525463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45998.18249525463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45998.18249525463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45998.18249525463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45998.18249525463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45998.18249525463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45998.18249525463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45998.18249525463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45998.18249525463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45998.18249525463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45998.18249525463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45998.18249525463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45998.18249525463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45998.18249525463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45998.18249525463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45998.18249525463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45998.18249525463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45998.18249525463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45998.18249525463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45998.18249525463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45998.18249525463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45998.18249525463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45998.18249525463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45998.18249525463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45998.18249525463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45998.18249525463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45998.18249525463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45998.18249525463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45998.18249525463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45998.18249525463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45998.18249525463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45998.18249525463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45998.18249525463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45998.18249525463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45998.18249525463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45998.18249525463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45998.18249525463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45998.18249525463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45998.18249525463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45998.18249525463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45998.18249525463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45998.18249525463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45998.18249525463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45998.18249525463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45998.18249525463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45998.18249525463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45998.18249525463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45998.18249525463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45998.18249525463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45998.18249525463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45998.18249525463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45998.18249525463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45998.18249525463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45998.18249525463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45998.18249525463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45998.18249525463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45998.18249525463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45998.18249525463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45998.18249525463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45998.18249525463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45998.18249525463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45998.18249525463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45998.18249525463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45998.18249525463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45998.18249525463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45998.18249525463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45998.18249525463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45998.18249525463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45998.18249525463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45998.18249525463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45998.18249525463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45998.18249525463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45998.18249525463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45998.18249525463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45998.18249525463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45998.18249525463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45998.18249525463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45998.18249525463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45998.18249525463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45998.18249525463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45998.18249525463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45998.18249525463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45998.18249525463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45998.18249525463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45998.18249525463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45998.18249525463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45998.18249525463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45998.18249525463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45998.18249525463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45998.18249525463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45998.18249525463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45998.18249525463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45998.18249525463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45998.18249525463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45998.18249525463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45998.18249525463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45998.18249525463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45998.18249525463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45998.18249525463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45998.18249525463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45998.18249525463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45998.18249525463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45998.18249525463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45998.18249525463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45998.18249525463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45998.18249525463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45998.18249525463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45998.18249525463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45998.18249525463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45998.18249525463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45998.18249525463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45998.18249525463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45998.18249525463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45998.18249525463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45998.18249525463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45998.18249525463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45998.18249525463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45998.18249525463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45998.18249525463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45998.18249525463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45998.18249525463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45998.18249525463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45998.18249525463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45998.18249525463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45998.18249525463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45998.18249525463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45998.18249525463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45998.18249525463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45998.18249525463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45998.18249525463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45998.18249525463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45998.18249525463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45998.18249525463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45998.18249525463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45998.18249525463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45998.18249525463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45998.18249525463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45998.18249525463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45998.18249525463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45998.18249525463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45998.18249525463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45998.18249525463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45998.18249525463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45998.18249525463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45998.18249525463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45998.18249525463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45998.18249525463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45998.18249525463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45998.18249525463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45998.18249525463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45998.18249525463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45998.18249525463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45998.18249525463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45998.18249525463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45998.18249525463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45998.18249525463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45998.18249525463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45998.18249525463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45998.18249525463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45998.18249525463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45998.18249525463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45998.18249525463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45998.18249525463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45998.18249525463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45998.18249525463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45998.18249525463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45998.18249525463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45998.18249525463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45998.18249525463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45998.18249525463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45998.18249525463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45998.18249525463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45998.18249525463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45998.18249525463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45998.18249525463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45998.18249525463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45998.18249525463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45998.18249525463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45998.18249525463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45998.18249525463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45998.18249525463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45998.18249525463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45998.18249525463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45998.18249525463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45998.18249525463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45998.18249525463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45998.18249525463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45998.18249525463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45998.18249525463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45998.18249525463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45998.18249525463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45998.18249525463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45998.18249525463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45998.18249525463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45998.18249525463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45998.18249525463</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45998.18249525463</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2025-12-07T01:24:25Z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