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67" documentId="120_S{2AC9BD13-BADA-5192-A53E-5A8FF88502F6}" xr6:coauthVersionLast="47" xr6:coauthVersionMax="47" xr10:uidLastSave="{A14FDB4A-FCDF-4676-BCCE-CD29F2D89E1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<sst xmlns="http://schemas.openxmlformats.org/spreadsheetml/2006/main" count="180281" uniqueCount="39125">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</sst>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317.30070509259531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45980.249131018521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45980.249131018521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45980.249131018521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45980.249131018521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45980.249131018521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45980.249131018521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45980.249131018521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45980.249131018521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45980.249131018521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45980.249131018521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45980.249131018521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45980.249131018521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45980.249131018521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45980.249131018521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45980.249131018521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45980.249131018521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45980.249131018521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45980.249131018521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45980.249131018521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45980.249131018521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45980.249131018521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45980.249131018521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45980.249131018521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45980.249131018521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45980.249131018521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45980.249131018521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45980.249131018521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45980.249131018521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45980.249131018521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45980.249131018521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45980.249131018521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45980.249131018521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45980.249131018521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45980.249131018521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45980.249131018521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45980.249131018521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45980.249131018521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45980.249131018521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45980.249131018521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45980.249131018521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45980.249131018521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45980.249131018521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45980.249131018521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45980.249131018521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45980.249131018521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45980.249131018521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45980.249131018521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45980.249131018521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45980.249131018521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45980.249131018521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45980.249131018521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45980.249131018521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45980.249131018521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45980.249131018521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45980.249131018521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155.24929305555997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5.0161111117631663E-2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45980.249131018521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45980.249131018521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45980.249131018521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45980.249131018521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45980.249131018521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45980.249131018521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45980.249131018521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45980.249131018521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45980.249131018521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45980.249131018521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45980.249131018521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45980.249131018521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45980.249131018521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45980.249131018521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45980.249131018521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45980.249131018521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45980.249131018521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45980.249131018521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45980.249131018521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45980.249131018521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45980.249131018521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45980.249131018521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45980.249131018521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45980.249131018521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45980.249131018521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45980.249131018521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45980.249131018521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45980.249131018521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45980.249131018521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45980.249131018521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45980.249131018521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45980.249131018521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45980.249131018521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45980.249131018521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45980.249131018521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45980.249131018521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45980.249131018521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45980.249131018521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45980.249131018521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45980.249131018521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45980.249131018521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45980.249131018521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45980.249131018521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45980.249131018521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45980.249131018521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45980.249131018521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45980.249131018521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45980.249131018521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45980.249131018521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45980.249131018521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45980.249131018521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45980.249131018521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45980.249131018521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45980.249131018521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45980.249131018521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45980.249131018521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45980.249131018521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45980.249131018521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45980.249131018521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45980.249131018521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45980.249131018521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45980.249131018521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45980.249131018521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45980.249131018521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45980.249131018521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45980.249131018521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45980.249131018521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45980.249131018521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45980.249131018521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45980.249131018521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45980.249131018521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45980.249131018521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45980.249131018521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45980.249131018521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45980.249131018521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45980.249131018521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45980.249131018521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45980.249131018521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45980.249131018521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45980.249131018521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45980.249131018521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45980.249131018521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45980.249131018521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45980.249131018521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45980.249131018521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45980.249131018521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45980.249131018521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45980.249131018521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45980.249131018521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45980.249131018521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45980.249131018521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45980.249131018521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45980.249131018521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45980.249131018521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45980.249131018521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45980.249131018521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45980.249131018521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45980.249131018521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45980.249131018521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45980.249131018521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45980.249131018521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45980.249131018521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45980.249131018521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45980.249131018521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45980.249131018521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45980.249131018521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45980.249131018521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45980.249131018521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45980.249131018521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45980.249131018521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45980.249131018521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45980.249131018521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45980.249131018521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45980.249131018521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45980.249131018521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45980.249131018521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45980.249131018521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45980.249131018521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45980.249131018521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45980.249131018521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45980.249131018521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45980.249131018521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45980.249131018521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45980.249131018521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45980.249131018521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45980.249131018521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45980.249131018521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45980.249131018521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45980.249131018521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45980.249131018521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45980.249131018521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45980.249131018521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45980.249131018521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45980.249131018521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45980.249131018521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45980.249131018521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45980.249131018521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45980.249131018521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45980.249131018521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45980.249131018521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45980.249131018521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45980.249131018521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45980.249131018521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45980.249131018521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45980.249131018521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45980.249131018521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45980.249131018521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45980.249131018521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45980.249131018521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45980.249131018521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45980.249131018521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45980.249131018521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45980.249131018521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45980.249131018521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45980.249131018521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45980.249131018521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45980.249131018521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45980.249131018521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45980.249131018521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45980.249131018521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45980.249131018521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45980.249131018521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45980.249131018521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45980.249131018521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45980.249131018521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45980.249131018521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45980.249131018521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45980.249131018521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45980.249131018521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45980.249131018521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45980.249131018521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45980.249131018521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45980.249131018521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45980.249131018521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45980.249131018521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45980.249131018521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45980.249131018521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45980.249131018521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45980.249131018521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45980.249131018521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45980.249131018521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45980.249131018521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45980.249131018521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45980.249131018521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45980.249131018521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45980.249131018521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45980.249131018521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45980.249131018521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45980.249131018521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45980.249131018521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45980.249131018521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45980.249131018521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45980.249131018521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45980.249131018521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45980.249131018521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45980.249131018521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45980.249131018521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45980.249131018521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45980.249131018521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45980.249131018521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45980.249131018521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45980.249131018521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45980.249131018521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45980.249131018521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45980.249131018521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45980.249131018521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45980.249131018521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45980.249131018521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45980.249131018521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45980.249131018521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45980.249131018521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45980.249131018521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45980.249131018521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45980.249131018521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45980.249131018521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45980.249131018521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45980.249131018521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45980.249131018521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45980.249131018521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45980.249131018521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45980.249131018521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45980.249131018521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45980.249131018521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45980.249131018521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45980.249131018521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45980.249131018521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45980.249131018521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45980.249131018521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45980.249131018521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45980.249131018521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45980.249131018521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45980.249131018521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45980.249131018521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45980.249131018521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45980.249131018521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45980.249131018521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45980.249131018521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45980.249131018521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45980.249131018521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45980.249131018521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45980.249131018521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45980.249131018521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45980.249131018521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45980.249131018521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45980.249131018521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45980.249131018521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45980.249131018521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45980.249131018521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45980.249131018521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45980.249131018521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45980.249131018521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45980.249131018521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45980.249131018521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45980.249131018521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45980.249131018521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45980.249131018521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45980.249131018521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45980.249131018521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45980.249131018521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45980.249131018521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45980.249131018521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45980.249131018521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45980.249131018521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45980.249131018521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45980.249131018521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45980.249131018521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45980.249131018521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45980.249131018521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45980.249131018521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45980.249131018521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45980.249131018521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45980.249131018521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45980.249131018521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45980.249131018521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45980.249131018521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45980.249131018521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45980.249131018521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45980.249131018521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45980.249131018521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45980.249131018521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45980.249131018521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45980.249131018521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45980.249131018521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45980.249131018521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45980.249131018521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45980.249131018521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45980.249131018521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45980.249131018521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45980.249131018521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45980.249131018521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45980.249131018521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45980.249131018521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45980.249131018521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45980.249131018521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45980.249131018521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45980.249131018521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45980.249131018521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45980.249131018521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45980.249131018521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45980.249131018521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45980.249131018521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45980.249131018521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45980.249131018521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45980.249131018521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45980.249131018521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45980.249131018521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45980.249131018521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45980.249131018521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45980.249131018521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45980.249131018521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45980.249131018521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45980.249131018521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45980.249131018521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45980.249131018521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45980.249131018521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45980.249131018521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45980.249131018521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45980.249131018521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45980.249131018521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45980.249131018521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45980.249131018521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45980.249131018521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45980.249131018521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45980.249131018521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45980.249131018521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45980.249131018521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45980.249131018521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45980.249131018521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45980.249131018521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45980.249131018521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45980.249131018521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45980.249131018521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45980.249131018521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45980.249131018521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45980.249131018521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45980.249131018521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45980.249131018521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45980.249131018521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45980.249131018521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45980.249131018521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45980.249131018521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45980.249131018521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45980.249131018521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45980.249131018521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45980.249131018521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45980.249131018521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45980.249131018521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45980.249131018521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45980.249131018521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45980.249131018521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45980.249131018521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45980.249131018521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45980.249131018521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45980.249131018521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45980.249131018521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45980.249131018521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45980.249131018521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45980.249131018521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45980.249131018521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45980.249131018521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45980.249131018521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45980.249131018521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45980.249131018521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45980.249131018521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45980.249131018521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45980.249131018521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45980.249131018521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45980.249131018521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45980.249131018521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45980.249131018521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45980.249131018521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45980.249131018521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45980.249131018521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45980.249131018521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45980.249131018521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45980.249131018521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45980.249131018521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45980.249131018521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45980.249131018521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45980.249131018521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45980.249131018521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45980.249131018521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45980.249131018521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45980.249131018521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45980.249131018521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45980.249131018521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45980.249131018521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45980.249131018521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45980.249131018521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45980.249131018521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45980.249131018521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45980.249131018521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45980.249131018521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45980.249131018521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45980.249131018521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45980.249131018521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45980.249131018521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45980.249131018521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45980.249131018521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45980.249131018521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45980.249131018521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45980.249131018521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45980.249131018521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45980.249131018521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45980.249131018521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45980.249131018521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45980.249131018521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45980.249131018521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45980.249131018521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45980.249131018521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45980.249131018521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45980.249131018521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45980.249131018521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45980.249131018521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45980.249131018521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45980.249131018521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45980.249131018521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45980.249131018521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45980.249131018521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45980.249131018521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45980.249131018521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45980.249131018521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45980.249131018521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45980.249131018521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45980.249131018521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45980.249131018521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45980.249131018521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45980.249131018521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45980.249131018521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45980.249131018521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45980.249131018521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45980.249131018521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45980.249131018521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45980.249131018521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45980.249131018521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45980.249131018521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45980.249131018521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45980.249131018521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45980.249131018521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45980.249131018521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45980.249131018521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45980.249131018521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45980.249131018521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45980.249131018521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45980.249131018521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45980.249131018521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45980.249131018521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45980.249131018521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45980.249131018521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45980.249131018521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45980.249131018521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45980.249131018521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45980.249131018521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45980.249131018521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45980.249131018521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45980.249131018521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45980.249131018521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45980.249131018521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45980.249131018521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45980.249131018521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45980.249131018521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45980.249131018521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45980.249131018521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45980.249131018521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45980.249131018521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45980.249131018521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45980.249131018521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45980.249131018521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45980.249131018521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45980.249131018521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45980.249131018521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45980.249131018521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45980.249131018521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45980.249131018521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45980.249131018521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45980.249131018521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45980.249131018521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45980.249131018521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45980.249131018521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45980.249131018521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45980.249131018521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45980.249131018521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45980.249131018521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45980.249131018521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45980.249131018521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45980.249131018521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45980.249131018521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45980.249131018521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45980.249131018521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45980.249131018521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45980.249131018521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45980.249131018521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45980.249131018521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45980.249131018521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45980.249131018521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45980.249131018521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45980.249131018521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45980.249131018521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45980.249131018521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45980.249131018521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45980.249131018521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45980.249131018521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45980.249131018521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45980.249131018521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45980.249131018521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45980.249131018521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45980.249131018521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45980.249131018521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45980.249131018521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45980.249131018521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45980.249131018521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45980.249131018521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45980.249131018521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45980.249131018521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45980.249131018521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45980.249131018521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45980.249131018521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45980.249131018521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45980.249131018521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45980.249131018521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45980.249131018521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45980.249131018521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45980.249131018521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45980.249131018521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45980.249131018521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45980.249131018521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45980.249131018521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45980.249131018521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45980.249131018521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45980.249131018521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45980.249131018521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45980.249131018521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45980.249131018521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45980.249131018521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45980.249131018521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45980.249131018521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45980.249131018521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45980.249131018521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45980.249131018521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45980.249131018521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45980.249131018521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45980.249131018521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45980.249131018521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45980.249131018521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45980.249131018521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45980.249131018521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45980.249131018521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45980.249131018521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45980.249131018521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45980.249131018521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45980.249131018521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45980.249131018521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45980.249131018521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45980.249131018521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45980.249131018521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45980.249131018521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45980.249131018521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45980.249131018521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45980.249131018521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45980.249131018521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45980.249131018521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45980.249131018521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45980.249131018521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45980.249131018521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45980.249131018521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45980.249131018521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45980.249131018521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45980.249131018521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45980.249131018521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45980.249131018521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45980.249131018521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45980.249131018521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45980.249131018521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45980.249131018521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45980.249131018521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45980.249131018521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45980.249131018521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45980.249131018521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45980.249131018521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45980.249131018521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45980.249131018521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45980.249131018521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45980.249131018521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45980.249131018521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45980.249131018521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45980.249131018521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45980.249131018521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45980.249131018521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45980.249131018521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45980.249131018521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45980.249131018521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45980.249131018521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45980.249131018521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45980.249131018521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45980.249131018521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45980.249131018521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45980.249131018521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45980.249131018521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45980.249131018521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45980.249131018521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45980.249131018521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45980.249131018521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45980.249131018521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45980.249131018521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45980.249131018521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45980.249131018521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45980.249131018521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45980.249131018521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45980.249131018521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45980.249131018521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45980.249131018521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45980.249131018521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45980.249131018521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45980.249131018521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45980.249131018521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45980.249131018521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45980.249131018521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45980.249131018521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45980.249131018521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45980.249131018521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45980.249131018521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45980.249131018521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45980.249131018521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45980.249131018521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45980.249131018521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45980.249131018521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45980.249131018521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45980.249131018521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45980.249131018521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45980.249131018521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45980.249131018521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45980.249131018521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45980.249131018521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45980.249131018521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45980.249131018521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45980.249131018521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45980.249131018521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45980.249131018521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45980.249131018521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45980.249131018521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45980.249131018521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45980.249131018521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45980.249131018521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45980.249131018521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45980.249131018521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45980.249131018521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45980.249131018521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45980.249131018521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45980.249131018521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45980.249131018521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45980.249131018521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45980.249131018521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45980.249131018521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45980.249131018521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45980.249131018521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45980.249131018521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45980.249131018521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45980.249131018521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45980.249131018521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45980.249131018521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45980.249131018521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45980.249131018521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45980.249131018521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45980.249131018521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45980.249131018521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45980.249131018521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45980.249131018521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45980.249131018521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45980.249131018521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45980.249131018521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45980.249131018521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45980.249131018521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45980.249131018521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45980.249131018521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45980.249131018521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45980.249131018521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45980.249131018521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45980.249131018521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45980.249131018521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45980.249131018521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45980.249131018521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45980.249131018521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45980.249131018521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45980.249131018521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45980.249131018521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45980.249131018521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45980.249131018521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45980.249131018521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45980.249131018521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45980.249131018521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45980.249131018521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45980.249131018521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45980.249131018521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45980.249131018521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45980.249131018521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45980.249131018521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45980.249131018521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45980.249131018521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45980.249131018521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45980.249131018521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45980.249131018521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45980.249131018521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45980.249131018521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45980.249131018521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45980.249131018521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45980.249131018521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45980.249131018521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45980.249131018521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45980.249131018521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45980.249131018521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45980.249131018521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45980.249131018521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45980.249131018521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45980.249131018521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45980.249131018521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45980.249131018521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45980.249131018521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45980.249131018521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45980.249131018521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45980.249131018521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45980.249131018521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45980.249131018521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45980.249131018521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45980.249131018521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45980.249131018521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45980.249131018521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45980.249131018521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45980.249131018521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45980.249131018521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45980.249131018521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45980.249131018521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45980.249131018521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45980.249131018521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45980.249131018521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45980.249131018521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45980.249131018521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45980.249131018521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45980.249131018521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45980.249131018521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45980.249131018521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45980.249131018521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45980.249131018521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45980.249131018521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45980.249131018521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45980.249131018521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45980.249131018521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45980.249131018521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45980.249131018521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45980.249131018521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45980.249131018521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45980.249131018521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45980.249131018521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45980.249131018521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45980.249131018521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45980.249131018521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45980.249131018521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45980.249131018521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45980.249131018521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45980.249131018521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45980.249131018521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45980.249131018521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45980.249131018521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45980.249131018521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45980.249131018521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45980.249131018521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45980.249131018521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45980.249131018521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45980.249131018521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45980.249131018521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45980.249131018521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45980.249131018521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45980.249131018521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45980.249131018521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45980.249131018521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45980.249131018521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45980.249131018521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45980.249131018521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45980.249131018521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45980.249131018521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45980.249131018521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45980.249131018521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45980.249131018521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45980.249131018521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45980.249131018521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45980.249131018521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45980.249131018521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45980.249131018521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45980.249131018521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45980.249131018521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45980.249131018521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45980.249131018521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45980.249131018521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45980.249131018521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45980.249131018521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45980.249131018521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45980.249131018521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45980.249131018521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45980.249131018521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45980.249131018521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45980.249131018521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45980.249131018521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45980.249131018521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45980.249131018521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45980.249131018521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45980.249131018521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45980.249131018521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45980.249131018521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45980.249131018521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45980.249131018521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45980.249131018521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45980.249131018521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45980.249131018521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45980.249131018521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45980.249131018521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45980.249131018521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45980.249131018521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45980.249131018521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45980.249131018521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45980.249131018521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45980.249131018521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45980.249131018521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45980.249131018521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45980.249131018521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45980.249131018521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45980.249131018521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45980.249131018521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45980.249131018521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45980.249131018521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45980.249131018521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45980.249131018521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45980.249131018521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45980.249131018521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45980.249131018521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45980.249131018521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45980.249131018521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45980.249131018521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45980.249131018521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45980.249131018521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45980.249131018521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45980.249131018521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45980.249131018521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45980.249131018521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45980.249131018521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45980.249131018521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45980.249131018521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45980.249131018521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45980.249131018521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45980.249131018521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45980.249131018521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45980.249131018521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45980.249131018521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45980.249131018521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45980.249131018521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45980.249131018521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45980.249131018521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45980.249131018521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45980.249131018521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45980.249131018521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45980.249131018521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45980.249131018521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45980.249131018521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45980.249131018521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45980.249131018521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45980.249131018521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45980.249131018521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45980.249131018521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45980.249131018521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45980.249131018521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45980.249131018521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45980.249131018521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45980.249131018521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45980.249131018521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45980.249131018521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45980.249131018521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45980.249131018521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45980.249131018521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45980.249131018521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45980.249131018521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45980.249131018521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45980.249131018521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45980.249131018521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45980.249131018521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45980.249131018521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45980.249131018521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45980.249131018521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45980.249131018521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45980.249131018521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45980.249131018521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45980.249131018521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45980.249131018521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45980.249131018521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45980.249131018521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45980.249131018521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45980.249131018521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45980.249131018521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45980.249131018521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45980.249131018521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45980.249131018521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45980.249131018521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45980.249131018521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45980.249131018521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45980.249131018521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45980.249131018521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45980.249131018521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45980.249131018521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45980.249131018521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45980.249131018521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45980.249131018521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45980.249131018521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45980.249131018521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45980.249131018521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45980.249131018521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45980.249131018521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45980.249131018521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45980.249131018521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45980.249131018521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45980.249131018521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45980.249131018521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45980.249131018521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45980.249131018521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45980.249131018521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45980.249131018521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45980.249131018521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45980.249131018521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45980.249131018521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45980.249131018521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45980.249131018521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45980.249131018521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45980.249131018521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45980.249131018521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45980.249131018521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45980.249131018521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45980.249131018521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45980.249131018521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45980.249131018521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45980.249131018521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45980.249131018521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45980.249131018521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45980.249131018521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45980.249131018521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45980.249131018521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45980.249131018521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45980.249131018521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45980.249131018521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45980.249131018521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45980.249131018521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45980.249131018521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45980.249131018521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45980.249131018521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45980.249131018521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45980.249131018521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45980.249131018521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45980.249131018521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45980.249131018521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45980.249131018521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45980.249131018521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45980.249131018521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45980.249131018521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45980.249131018521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45980.249131018521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45980.249131018521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45980.249131018521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45980.249131018521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45980.249131018521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45980.249131018521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45980.249131018521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45980.249131018521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45980.249131018521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45980.249131018521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45980.249131018521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45980.249131018521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45980.249131018521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45980.249131018521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45980.249131018521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45980.249131018521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45980.249131018521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45980.249131018521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45980.249131018521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45980.249131018521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45980.249131018521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45980.249131018521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45980.249131018521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45980.249131018521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45980.249131018521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45980.249131018521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45980.249131018521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45980.249131018521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45980.249131018521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45980.249131018521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45980.249131018521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45980.249131018521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45980.249131018521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45980.249131018521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45980.249131018521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45980.249131018521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45980.249131018521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45980.249131018521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45980.249131018521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45980.249131018521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45980.249131018521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45980.249131018521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45980.249131018521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45980.249131018521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45980.249131018521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45980.249131018521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45980.249131018521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45980.249131018521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45980.249131018521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45980.249131018521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45980.249131018521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45980.249131018521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45980.249131018521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45980.249131018521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45980.249131018521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45980.249131018521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45980.249131018521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45980.249131018521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45980.249131018521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45980.249131018521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45980.249131018521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45980.249131018521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45980.249131018521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45980.249131018521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45980.249131018521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45980.249131018521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45980.249131018521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45980.249131018521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45980.249131018521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45980.249131018521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45980.249131018521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45980.249131018521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45980.249131018521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45980.249131018521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45980.249131018521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45980.249131018521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45980.249131018521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45980.249131018521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45980.249131018521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45980.249131018521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45980.249131018521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45980.249131018521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45980.249131018521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45980.249131018521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45980.249131018521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45980.249131018521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45980.249131018521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45980.249131018521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45980.249131018521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45980.249131018521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45980.249131018521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45980.249131018521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45980.249131018521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45980.249131018521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45980.249131018521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45980.249131018521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45980.249131018521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45980.249131018521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45980.249131018521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45980.249131018521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45980.249131018521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45980.249131018521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45980.249131018521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45980.249131018521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45980.249131018521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45980.249131018521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45980.249131018521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45980.249131018521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45980.249131018521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45980.249131018521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45980.249131018521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45980.249131018521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45980.249131018521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45980.249131018521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45980.249131018521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45980.249131018521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45980.249131018521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45980.249131018521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45980.249131018521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45980.249131018521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45980.249131018521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45980.249131018521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45980.249131018521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45980.249131018521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45980.249131018521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45980.249131018521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45980.249131018521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45980.249131018521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45980.249131018521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45980.249131018521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45980.249131018521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45980.249131018521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45980.249131018521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45980.249131018521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45980.249131018521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45980.249131018521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45980.249131018521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45980.249131018521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45980.249131018521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45980.249131018521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45980.249131018521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45980.249131018521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45980.249131018521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45980.249131018521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45980.249131018521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45980.249131018521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45980.249131018521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45980.249131018521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45980.249131018521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45980.249131018521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45980.249131018521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45980.249131018521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45980.249131018521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45980.249131018521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45980.249131018521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45980.249131018521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45980.249131018521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45980.249131018521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45980.249131018521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45980.249131018521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45980.249131018521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45980.249131018521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45980.249131018521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45980.249131018521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45980.249131018521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45980.249131018521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45980.249131018521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45980.249131018521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45980.249131018521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45980.249131018521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45980.249131018521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45980.249131018521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45980.249131018521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45980.249131018521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45980.249131018521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45980.249131018521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45980.249131018521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45980.249131018521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45980.249131018521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45980.249131018521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45980.249131018521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45980.249131018521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45980.249131018521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45980.249131018521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45980.249131018521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45980.249131018521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45980.249131018521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45980.249131018521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45980.249131018521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45980.249131018521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45980.249131018521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45980.249131018521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45980.249131018521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45980.249131018521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45980.249131018521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45980.249131018521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45980.249131018521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45980.249131018521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45980.249131018521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45980.249131018521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45980.249131018521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45980.249131018521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45980.249131018521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45980.249131018521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45980.249131018521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45980.249131018521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45980.249131018521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276.76841342592525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0.19624907407705905</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0.12899212963384343</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45980.249131018521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45980.249131018521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45980.249131018521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45980.249131018521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45980.249131018521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45980.249131018521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45980.249131018521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45980.249131018521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45980.249131018521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45980.249131018521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45980.249131018521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45980.249131018521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45980.249131018521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45980.249131018521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45980.249131018521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45980.249131018521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45980.249131018521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45980.249131018521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45980.249131018521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45980.249131018521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45980.249131018521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45980.249131018521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45980.249131018521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45980.249131018521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45980.249131018521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45980.249131018521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45980.249131018521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45980.249131018521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45980.249131018521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45980.249131018521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45980.249131018521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45980.249131018521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45980.249131018521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45980.249131018521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45980.249131018521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45980.249131018521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45980.249131018521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45980.249131018521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45980.249131018521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45980.249131018521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45980.249131018521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45980.249131018521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45980.249131018521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45980.249131018521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45980.249131018521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45980.249131018521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45980.249131018521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45980.249131018521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45980.249131018521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45980.249131018521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45980.249131018521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45980.249131018521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45980.249131018521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45980.249131018521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45980.249131018521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45980.249131018521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45980.249131018521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45980.249131018521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45980.249131018521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45980.249131018521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45980.249131018521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45980.249131018521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45980.249131018521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45980.249131018521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45980.249131018521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45980.249131018521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45980.249131018521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45980.249131018521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45980.249131018521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45980.249131018521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45980.249131018521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45980.249131018521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45980.249131018521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45980.249131018521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45980.249131018521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45980.249131018521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45980.249131018521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45980.249131018521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45980.249131018521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45980.249131018521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45980.249131018521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45980.249131018521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45980.249131018521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45980.249131018521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45980.249131018521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45980.249131018521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45980.249131018521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45980.249131018521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45980.249131018521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45980.249131018521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45980.249131018521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45980.249131018521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45980.249131018521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45980.249131018521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45980.249131018521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45980.249131018521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45980.249131018521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45980.249131018521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45980.249131018521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45980.249131018521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45980.249131018521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45980.249131018521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45980.249131018521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45980.249131018521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45980.249131018521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45980.249131018521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45980.249131018521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45980.249131018521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45980.249131018521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45980.249131018521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45980.249131018521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45980.249131018521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45980.249131018521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45980.249131018521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45980.249131018521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45980.249131018521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45980.249131018521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45980.249131018521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45980.249131018521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45980.249131018521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45980.249131018521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45980.249131018521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45980.249131018521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45980.249131018521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45980.249131018521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45980.249131018521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45980.249131018521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45980.249131018521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45980.249131018521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45980.249131018521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45980.249131018521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45980.249131018521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45980.249131018521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45980.249131018521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45980.249131018521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45980.249131018521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45980.249131018521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45980.249131018521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45980.249131018521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45980.249131018521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45980.249131018521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45980.249131018521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45980.249131018521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45980.249131018521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45980.249131018521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45980.249131018521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45980.249131018521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45980.249131018521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45980.249131018521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45980.249131018521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45980.249131018521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45980.249131018521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45980.249131018521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45980.249131018521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45980.249131018521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45980.249131018521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45980.249131018521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45980.249131018521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45980.249131018521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45980.249131018521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45980.249131018521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45980.249131018521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45980.249131018521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45980.249131018521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45980.249131018521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45980.249131018521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45980.249131018521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45980.249131018521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45980.249131018521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45980.249131018521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45980.249131018521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45980.249131018521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45980.249131018521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45980.249131018521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45980.249131018521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45980.249131018521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45980.249131018521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45980.249131018521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45980.249131018521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45980.249131018521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45980.249131018521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45980.249131018521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45980.249131018521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45980.249131018521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45980.249131018521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45980.249131018521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45980.249131018521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45980.249131018521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45980.249131018521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45980.249131018521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45980.249131018521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45980.249131018521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45980.249131018521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45980.249131018521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45980.249131018521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45980.249131018521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45980.249131018521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45980.249131018521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45980.249131018521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45980.249131018521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45980.249131018521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45980.249131018521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45980.249131018521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45980.249131018521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45980.249131018521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45980.249131018521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45980.249131018521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45980.249131018521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45980.249131018521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45980.249131018521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45980.249131018521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45980.249131018521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45980.249131018521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45980.249131018521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45980.249131018521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45980.249131018521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45980.249131018521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45980.249131018521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45980.249131018521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45980.249131018521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45980.249131018521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45980.249131018521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45980.249131018521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45980.249131018521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45980.249131018521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45980.249131018521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45980.249131018521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45980.249131018521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45980.249131018521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45980.249131018521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45980.249131018521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45980.249131018521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45980.249131018521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45980.249131018521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45980.249131018521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45980.249131018521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45980.249131018521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45980.249131018521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45980.249131018521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45980.249131018521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45980.249131018521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45980.249131018521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45980.249131018521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45980.249131018521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45980.249131018521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45980.249131018521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45980.249131018521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45980.249131018521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45980.249131018521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45980.249131018521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45980.249131018521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45980.249131018521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45980.249131018521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45980.249131018521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45980.249131018521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45980.249131018521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45980.249131018521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45980.249131018521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45980.249131018521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45980.249131018521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45980.249131018521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45980.249131018521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45980.249131018521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45980.249131018521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45980.249131018521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45980.249131018521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45980.249131018521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45980.249131018521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45980.249131018521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45980.249131018521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45980.249131018521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45980.249131018521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45980.249131018521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45980.249131018521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45980.249131018521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45980.249131018521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45980.249131018521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45980.249131018521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45980.249131018521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45980.249131018521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45980.249131018521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45980.249131018521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45980.249131018521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45980.249131018521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45980.249131018521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45980.249131018521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45980.249131018521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45980.249131018521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45980.249131018521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45980.249131018521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45980.249131018521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45980.249131018521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45980.249131018521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45980.249131018521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45980.249131018521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45980.249131018521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45980.249131018521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45980.249131018521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45980.249131018521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45980.249131018521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45980.249131018521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45980.249131018521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45980.249131018521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45980.249131018521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45980.249131018521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45980.249131018521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45980.249131018521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45980.249131018521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45980.249131018521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45980.249131018521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45980.249131018521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45980.249131018521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45980.249131018521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45980.249131018521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45980.249131018521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45980.249131018521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45980.249131018521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45980.249131018521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45980.249131018521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45980.249131018521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45980.249131018521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45980.249131018521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45980.249131018521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45980.249131018521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45980.249131018521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45980.249131018521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45980.249131018521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45980.249131018521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45980.249131018521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45980.249131018521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45980.249131018521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45980.249131018521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45980.249131018521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45980.249131018521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45980.249131018521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45980.249131018521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45980.249131018521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45980.249131018521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45980.249131018521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45980.249131018521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45980.249131018521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45980.249131018521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45980.249131018521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45980.249131018521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45980.249131018521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45980.249131018521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45980.249131018521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45980.249131018521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45980.249131018521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45980.249131018521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45980.249131018521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45980.249131018521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45980.249131018521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45980.249131018521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45980.249131018521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45980.249131018521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45980.249131018521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45980.249131018521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45980.249131018521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45980.249131018521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45980.249131018521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45980.249131018521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45980.249131018521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45980.249131018521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45980.249131018521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45980.249131018521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45980.249131018521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45980.249131018521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45980.249131018521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45980.249131018521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45980.249131018521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45980.249131018521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45980.249131018521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45980.249131018521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45980.249131018521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45980.249131018521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45980.249131018521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45980.249131018521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45980.249131018521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45980.249131018521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45980.249131018521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45980.249131018521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45980.249131018521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45980.249131018521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45980.249131018521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45980.249131018521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45980.249131018521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45980.249131018521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45980.249131018521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45980.249131018521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45980.249131018521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45980.249131018521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45980.249131018521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45980.249131018521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45980.249131018521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45980.249131018521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45980.249131018521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45980.249131018521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45980.249131018521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45980.249131018521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45980.249131018521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45980.249131018521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45980.249131018521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45980.249131018521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45980.249131018521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45980.249131018521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45980.249131018521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45980.249131018521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45980.249131018521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45980.249131018521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45980.249131018521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45980.249131018521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45980.249131018521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45980.249131018521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45980.249131018521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45980.249131018521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45980.249131018521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45980.249131018521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45980.249131018521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45980.249131018521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45980.249131018521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45980.249131018521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45980.249131018521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45980.249131018521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45980.249131018521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45980.249131018521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45980.249131018521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45980.249131018521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45980.249131018521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45980.249131018521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45980.249131018521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45980.249131018521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45980.249131018521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45980.249131018521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45980.249131018521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45980.249131018521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45980.249131018521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45980.249131018521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45980.249131018521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45980.249131018521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45980.249131018521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45980.249131018521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45980.249131018521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45980.249131018521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45980.249131018521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45980.249131018521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45980.249131018521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45980.249131018521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45980.249131018521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45980.249131018521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45980.249131018521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45980.249131018521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45980.249131018521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45980.249131018521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45980.249131018521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45980.249131018521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45980.249131018521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45980.249131018521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45980.249131018521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45980.249131018521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45980.249131018521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45980.249131018521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45980.249131018521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45980.249131018521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45980.249131018521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45980.249131018521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45980.249131018521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45980.249131018521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45980.249131018521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45980.249131018521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45980.249131018521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45980.249131018521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45980.249131018521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45980.249131018521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45980.249131018521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45980.249131018521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45980.249131018521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45980.249131018521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45980.249131018521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45980.249131018521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45980.249131018521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45980.249131018521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45980.249131018521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45980.249131018521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45980.249131018521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45980.249131018521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45980.249131018521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45980.249131018521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45980.249131018521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45980.249131018521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45980.249131018521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45980.249131018521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45980.249131018521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45980.249131018521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45980.249131018521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45980.249131018521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45980.249131018521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88.417070833333128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54.060253703704802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31.588019907409034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2.7343277777836192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45980.249131018521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45980.249131018521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45980.249131018521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45980.249131018521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45980.249131018521</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45980.249131018521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45980.249131018521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45980.249131018521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45980.249131018521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45980.249131018521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45980.249131018521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45980.249131018521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45980.249131018521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45980.249131018521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45980.249131018521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45980.249131018521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45980.249131018521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45980.249131018521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45980.249131018521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45980.249131018521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45980.249131018521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45980.249131018521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45980.249131018521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45980.249131018521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45980.249131018521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45980.249131018521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45980.249131018521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45980.249131018521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45980.249131018521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45980.249131018521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45980.249131018521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45980.249131018521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45980.249131018521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45980.249131018521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45980.249131018521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45980.249131018521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45980.249131018521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45980.249131018521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45980.249131018521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45980.249131018521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45980.249131018521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45980.249131018521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45980.249131018521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45980.249131018521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45980.249131018521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45980.249131018521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45980.249131018521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45980.249131018521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45980.249131018521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45980.249131018521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45980.249131018521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45980.249131018521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45980.249131018521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45980.249131018521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45980.249131018521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45980.249131018521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45980.249131018521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45980.249131018521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45980.249131018521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45980.249131018521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45980.249131018521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45980.249131018521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45980.249131018521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45980.249131018521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45980.249131018521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45980.249131018521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45980.249131018521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45980.249131018521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45980.249131018521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45980.249131018521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45980.249131018521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45980.249131018521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45980.249131018521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45980.249131018521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45980.249131018521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45980.249131018521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45980.249131018521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45980.249131018521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45980.249131018521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45980.249131018521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45980.249131018521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45980.249131018521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45980.249131018521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45980.249131018521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45980.249131018521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45980.249131018521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45980.249131018521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45980.249131018521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45980.249131018521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45980.249131018521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45980.249131018521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45980.249131018521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45980.249131018521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45980.249131018521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45980.249131018521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45980.249131018521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45980.249131018521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45980.249131018521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45980.249131018521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45980.249131018521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45980.249131018521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45980.249131018521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45980.249131018521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45980.249131018521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45980.249131018521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45980.249131018521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45980.249131018521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45980.249131018521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45980.249131018521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45980.249131018521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45980.249131018521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45980.249131018521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45980.249131018521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45980.249131018521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45980.249131018521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45980.249131018521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45980.249131018521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45980.249131018521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45980.249131018521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45980.249131018521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45980.249131018521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45980.249131018521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45980.249131018521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45980.249131018521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45980.249131018521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45980.249131018521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45980.249131018521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45980.249131018521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45980.249131018521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45980.249131018521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45980.249131018521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45980.249131018521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45980.249131018521</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45980.249131018521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45980.249131018521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45980.249131018521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45980.249131018521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45980.249131018521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45980.249131018521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45980.249131018521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45980.249131018521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45980.249131018521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45980.249131018521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45980.249131018521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45980.249131018521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45980.249131018521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45980.249131018521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45980.249131018521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45980.249131018521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45980.249131018521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45980.249131018521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45980.249131018521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45980.249131018521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45980.249131018521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45980.249131018521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45980.249131018521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45980.249131018521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45980.249131018521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45980.249131018521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45980.249131018521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45980.249131018521</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2" ca="1" si="0">IFERROR(NOW()-F2,"-")</f>
        <v>45980.249131018521</v>
      </c>
      <c r="H2" s="121">
        <v>45980.019236111111</v>
      </c>
      <c r="I2" s="119" t="str">
        <f>IFERROR(VLOOKUP(D2,DB!A:F,6,0),"")</f>
        <v>SCECO</v>
      </c>
      <c r="J2" s="119" t="str">
        <f>IFERROR(VLOOKUP(D2,DB!A:G,7,0),"")</f>
        <v>Dead+No BB Design</v>
      </c>
      <c r="K2" s="122" t="s">
        <v>39122</v>
      </c>
      <c r="L2" s="123" t="str">
        <f>IFERROR(VLOOKUP(D2,DB!A:I,9,0),"")</f>
        <v>Latis</v>
      </c>
    </row>
    <row r="3" spans="1:16382" ht="31.5" customHeight="1">
      <c r="A3" s="118" t="s">
        <v>39123</v>
      </c>
      <c r="B3" s="119" t="str">
        <f>IFERROR(VLOOKUP(D3,DB!A:K,11,0),"")</f>
        <v>R6</v>
      </c>
      <c r="C3" s="120">
        <v>3</v>
      </c>
      <c r="D3" s="119" t="s">
        <v>38969</v>
      </c>
      <c r="E3" s="109" t="s">
        <v>39021</v>
      </c>
      <c r="F3" s="121">
        <v>45980.09888888889</v>
      </c>
      <c r="G3" s="104">
        <f t="shared" ca="1" si="0"/>
        <v>0.15024212963180616</v>
      </c>
      <c r="H3" s="121">
        <v>45980.098854166667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45980.249131018521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45980.249131018521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45980.249131018521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45980.249131018521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45980.249131018521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45980.249131018521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45980.249131018521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45980.249131018521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45980.249131018521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45980.249131018521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45980.249131018521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45980.249131018521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45980.249131018521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45980.249131018521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45980.249131018521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45980.249131018521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45980.249131018521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45980.249131018521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45980.249131018521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45980.249131018521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45980.249131018521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45980.249131018521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45980.249131018521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45980.249131018521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45980.249131018521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45980.249131018521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45980.249131018521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45980.249131018521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45980.249131018521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45980.249131018521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45980.249131018521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45980.249131018521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45980.249131018521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45980.249131018521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45980.249131018521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45980.249131018521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45980.249131018521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45980.249131018521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45980.249131018521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45980.249131018521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45980.249131018521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45980.249131018521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45980.249131018521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45980.249131018521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45980.249131018521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45980.249131018521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45980.249131018521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45980.249131018521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45980.249131018521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45980.249131018521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45980.249131018521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45980.249131018521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45980.249131018521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45980.249131018521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45980.249131018521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45980.249131018521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45980.249131018521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45980.249131018521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45980.249131018521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45980.249131018521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45980.249131018521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45980.249131018521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45980.249131018521</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2025-11-19T03:00:24Z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