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33" documentId="13_ncr:1_{F6CB121F-512D-4AA6-A0C1-0FB36C537598}" xr6:coauthVersionLast="47" xr6:coauthVersionMax="47" xr10:uidLastSave="{ACA3047F-5B59-4AAA-BE5C-984B894FEA0E}"/>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<sst xmlns="http://schemas.openxmlformats.org/spreadsheetml/2006/main" count="179017" uniqueCount="39100">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</sst>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C16" sqref="C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293.27333182870643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12.778343402780592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45956.221757754633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45956.221757754633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45956.221757754633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45956.221757754633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45956.221757754633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45956.221757754633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45956.221757754633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45956.221757754633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45956.221757754633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45956.221757754633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45956.221757754633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45956.221757754633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45956.221757754633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45956.221757754633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45956.221757754633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45956.221757754633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45956.221757754633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45956.221757754633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45956.221757754633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45956.221757754633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45956.221757754633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45956.221757754633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45956.221757754633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45956.221757754633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45956.221757754633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45956.221757754633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45956.221757754633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45956.221757754633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45956.221757754633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45956.221757754633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45956.221757754633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45956.221757754633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45956.221757754633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45956.221757754633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45956.221757754633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45956.221757754633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45956.221757754633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45956.221757754633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45956.221757754633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45956.221757754633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45956.221757754633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45956.221757754633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45956.221757754633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45956.221757754633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45956.221757754633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45956.221757754633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45956.221757754633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45956.221757754633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45956.221757754633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45956.221757754633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45956.221757754633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45956.221757754633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45956.221757754633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45956.221757754633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45956.221757754633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45956.221757754633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131.2219197916711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11.725982291667606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45956.221757754633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45956.221757754633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45956.221757754633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45956.221757754633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45956.221757754633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45956.221757754633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45956.221757754633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45956.221757754633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45956.221757754633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45956.221757754633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45956.221757754633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45956.221757754633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45956.221757754633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45956.221757754633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45956.221757754633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45956.221757754633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45956.221757754633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45956.221757754633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45956.221757754633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45956.221757754633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45956.221757754633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45956.221757754633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45956.221757754633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45956.221757754633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45956.221757754633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45956.221757754633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45956.221757754633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45956.221757754633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45956.221757754633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45956.221757754633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45956.221757754633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45956.221757754633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45956.221757754633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45956.221757754633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45956.221757754633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45956.221757754633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45956.221757754633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45956.221757754633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45956.221757754633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45956.221757754633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45956.221757754633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45956.221757754633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45956.221757754633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45956.221757754633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45956.221757754633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45956.221757754633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45956.221757754633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45956.221757754633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45956.221757754633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45956.221757754633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45956.221757754633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45956.221757754633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45956.221757754633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45956.221757754633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45956.221757754633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45956.221757754633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45956.221757754633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45956.221757754633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45956.221757754633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45956.221757754633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45956.221757754633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45956.221757754633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45956.221757754633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45956.221757754633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45956.221757754633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45956.221757754633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45956.221757754633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45956.221757754633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45956.221757754633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45956.221757754633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45956.221757754633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45956.221757754633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45956.221757754633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45956.221757754633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45956.221757754633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45956.221757754633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45956.221757754633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45956.221757754633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45956.221757754633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45956.221757754633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45956.221757754633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45956.221757754633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45956.221757754633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45956.221757754633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45956.221757754633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45956.221757754633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45956.221757754633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45956.221757754633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45956.221757754633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45956.221757754633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45956.221757754633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45956.221757754633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45956.221757754633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45956.221757754633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45956.221757754633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45956.221757754633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45956.221757754633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45956.221757754633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45956.221757754633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45956.221757754633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45956.221757754633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45956.221757754633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45956.221757754633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45956.221757754633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45956.221757754633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45956.221757754633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45956.221757754633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45956.221757754633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45956.221757754633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45956.221757754633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45956.221757754633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45956.221757754633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45956.221757754633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45956.221757754633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45956.221757754633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45956.221757754633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45956.221757754633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45956.221757754633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45956.221757754633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45956.221757754633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45956.221757754633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45956.221757754633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45956.221757754633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45956.221757754633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45956.221757754633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45956.221757754633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45956.221757754633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45956.221757754633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45956.221757754633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45956.221757754633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45956.221757754633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45956.221757754633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45956.221757754633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45956.221757754633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45956.221757754633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45956.221757754633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45956.221757754633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45956.221757754633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45956.221757754633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45956.221757754633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45956.221757754633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45956.221757754633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45956.221757754633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45956.221757754633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45956.221757754633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45956.221757754633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45956.221757754633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45956.221757754633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45956.221757754633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45956.221757754633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45956.221757754633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45956.221757754633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45956.221757754633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45956.221757754633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45956.221757754633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45956.221757754633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45956.221757754633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45956.221757754633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45956.221757754633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45956.221757754633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45956.221757754633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45956.221757754633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45956.221757754633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45956.221757754633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45956.221757754633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45956.221757754633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45956.221757754633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45956.221757754633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45956.221757754633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45956.221757754633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45956.221757754633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45956.221757754633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45956.221757754633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45956.221757754633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45956.221757754633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45956.221757754633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45956.221757754633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45956.221757754633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45956.221757754633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45956.221757754633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45956.221757754633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45956.221757754633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45956.221757754633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45956.221757754633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45956.221757754633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45956.221757754633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45956.221757754633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45956.221757754633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45956.221757754633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45956.221757754633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45956.221757754633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45956.221757754633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45956.221757754633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45956.221757754633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45956.221757754633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45956.221757754633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45956.221757754633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45956.221757754633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45956.221757754633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45956.221757754633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45956.221757754633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45956.221757754633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45956.221757754633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45956.221757754633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45956.221757754633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45956.221757754633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45956.221757754633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45956.221757754633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45956.221757754633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45956.221757754633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45956.221757754633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45956.221757754633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45956.221757754633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45956.221757754633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45956.221757754633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45956.221757754633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45956.221757754633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45956.221757754633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45956.221757754633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45956.221757754633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45956.221757754633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45956.221757754633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45956.221757754633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45956.221757754633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45956.221757754633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45956.221757754633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45956.221757754633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45956.221757754633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45956.221757754633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45956.221757754633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45956.221757754633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45956.221757754633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45956.221757754633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45956.221757754633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45956.221757754633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45956.221757754633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45956.221757754633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45956.221757754633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45956.221757754633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45956.221757754633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45956.221757754633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45956.221757754633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45956.221757754633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45956.221757754633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45956.221757754633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45956.221757754633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45956.221757754633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45956.221757754633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45956.221757754633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45956.221757754633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45956.221757754633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45956.221757754633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45956.221757754633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45956.221757754633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45956.221757754633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45956.221757754633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45956.221757754633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45956.221757754633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45956.221757754633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45956.221757754633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45956.221757754633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45956.221757754633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45956.221757754633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45956.221757754633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45956.221757754633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45956.221757754633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45956.221757754633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45956.221757754633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45956.221757754633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45956.221757754633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45956.221757754633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45956.221757754633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45956.221757754633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45956.221757754633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45956.221757754633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45956.221757754633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45956.221757754633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45956.221757754633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45956.221757754633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45956.221757754633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45956.221757754633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45956.221757754633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45956.221757754633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45956.221757754633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45956.221757754633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45956.221757754633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45956.221757754633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45956.221757754633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45956.221757754633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45956.221757754633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45956.221757754633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45956.221757754633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45956.221757754633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45956.221757754633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45956.221757754633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45956.221757754633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45956.221757754633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45956.221757754633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45956.221757754633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45956.221757754633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45956.221757754633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45956.221757754633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45956.221757754633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45956.221757754633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45956.221757754633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45956.221757754633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45956.221757754633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45956.221757754633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45956.221757754633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45956.221757754633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45956.221757754633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45956.221757754633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45956.221757754633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45956.221757754633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45956.221757754633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45956.221757754633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45956.221757754633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45956.221757754633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45956.221757754633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45956.221757754633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45956.221757754633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45956.221757754633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45956.221757754633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45956.221757754633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45956.221757754633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45956.221757754633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45956.221757754633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45956.221757754633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45956.221757754633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45956.221757754633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45956.221757754633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45956.221757754633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45956.221757754633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45956.221757754633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45956.221757754633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45956.221757754633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45956.221757754633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45956.221757754633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45956.221757754633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45956.221757754633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45956.221757754633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45956.221757754633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45956.221757754633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45956.221757754633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45956.221757754633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45956.221757754633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45956.221757754633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45956.221757754633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45956.221757754633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45956.221757754633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45956.221757754633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45956.221757754633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45956.221757754633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45956.221757754633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45956.221757754633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45956.221757754633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45956.221757754633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45956.221757754633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45956.221757754633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45956.221757754633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45956.221757754633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45956.221757754633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45956.221757754633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45956.221757754633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45956.221757754633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45956.221757754633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45956.221757754633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45956.221757754633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45956.221757754633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45956.221757754633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45956.221757754633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45956.221757754633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45956.221757754633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45956.221757754633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45956.221757754633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45956.221757754633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45956.221757754633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45956.221757754633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45956.221757754633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45956.221757754633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45956.221757754633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45956.221757754633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45956.221757754633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45956.221757754633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45956.221757754633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45956.221757754633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45956.221757754633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45956.221757754633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45956.221757754633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45956.221757754633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45956.221757754633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45956.221757754633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45956.221757754633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45956.221757754633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45956.221757754633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45956.221757754633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45956.221757754633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45956.221757754633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45956.221757754633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45956.221757754633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45956.221757754633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45956.221757754633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45956.221757754633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45956.221757754633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45956.221757754633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45956.221757754633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45956.221757754633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45956.221757754633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45956.221757754633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45956.221757754633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45956.221757754633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45956.221757754633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45956.221757754633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45956.221757754633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45956.221757754633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45956.221757754633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45956.221757754633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45956.221757754633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45956.221757754633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45956.221757754633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45956.221757754633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45956.221757754633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45956.221757754633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45956.221757754633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45956.221757754633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45956.221757754633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45956.221757754633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45956.221757754633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45956.221757754633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45956.221757754633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45956.221757754633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45956.221757754633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45956.221757754633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45956.221757754633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45956.221757754633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45956.221757754633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45956.221757754633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45956.221757754633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45956.221757754633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45956.221757754633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45956.221757754633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45956.221757754633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45956.221757754633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45956.221757754633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45956.221757754633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45956.221757754633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45956.221757754633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45956.221757754633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45956.221757754633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45956.221757754633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45956.221757754633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45956.221757754633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45956.221757754633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45956.221757754633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45956.221757754633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45956.221757754633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45956.221757754633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45956.221757754633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45956.221757754633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45956.221757754633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45956.221757754633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45956.221757754633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45956.221757754633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45956.221757754633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45956.221757754633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45956.221757754633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45956.221757754633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45956.221757754633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45956.221757754633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45956.221757754633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45956.221757754633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45956.221757754633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45956.221757754633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45956.221757754633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45956.221757754633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45956.221757754633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45956.221757754633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45956.221757754633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45956.221757754633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45956.221757754633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45956.221757754633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45956.221757754633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45956.221757754633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45956.221757754633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45956.221757754633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45956.221757754633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45956.221757754633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45956.221757754633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45956.221757754633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45956.221757754633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45956.221757754633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45956.221757754633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45956.221757754633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45956.221757754633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45956.221757754633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45956.221757754633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45956.221757754633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45956.221757754633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45956.221757754633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45956.221757754633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45956.221757754633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45956.221757754633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45956.221757754633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45956.221757754633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45956.221757754633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45956.221757754633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45956.221757754633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45956.221757754633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45956.221757754633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45956.221757754633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45956.221757754633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45956.221757754633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45956.221757754633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45956.221757754633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45956.221757754633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45956.221757754633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45956.221757754633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45956.221757754633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45956.221757754633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45956.221757754633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45956.221757754633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45956.221757754633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45956.221757754633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45956.221757754633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45956.221757754633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45956.221757754633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45956.221757754633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45956.221757754633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45956.221757754633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45956.221757754633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45956.221757754633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45956.221757754633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45956.221757754633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45956.221757754633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45956.221757754633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45956.221757754633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45956.221757754633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45956.221757754633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45956.221757754633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45956.221757754633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45956.221757754633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45956.221757754633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45956.221757754633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45956.221757754633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45956.221757754633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45956.221757754633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45956.221757754633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45956.221757754633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45956.221757754633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45956.221757754633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45956.221757754633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45956.221757754633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45956.221757754633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45956.221757754633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45956.221757754633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45956.221757754633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45956.221757754633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45956.221757754633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45956.221757754633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45956.221757754633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45956.221757754633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45956.221757754633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45956.221757754633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45956.221757754633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45956.221757754633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45956.221757754633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45956.221757754633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45956.221757754633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45956.221757754633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45956.221757754633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45956.221757754633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45956.221757754633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45956.221757754633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45956.221757754633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45956.221757754633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45956.221757754633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45956.221757754633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45956.221757754633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45956.221757754633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45956.221757754633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45956.221757754633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45956.221757754633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45956.221757754633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45956.221757754633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45956.221757754633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45956.221757754633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45956.221757754633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45956.221757754633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45956.221757754633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45956.221757754633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45956.221757754633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45956.221757754633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45956.221757754633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45956.221757754633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45956.221757754633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45956.221757754633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45956.221757754633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45956.221757754633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45956.221757754633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45956.221757754633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45956.221757754633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45956.221757754633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45956.221757754633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45956.221757754633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45956.221757754633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45956.221757754633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45956.221757754633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45956.221757754633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45956.221757754633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45956.221757754633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45956.221757754633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45956.221757754633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45956.221757754633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45956.221757754633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45956.221757754633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45956.221757754633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45956.221757754633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45956.221757754633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45956.221757754633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45956.221757754633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45956.221757754633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45956.221757754633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45956.221757754633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45956.221757754633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45956.221757754633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45956.221757754633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45956.221757754633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45956.221757754633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45956.221757754633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45956.221757754633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45956.221757754633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45956.221757754633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45956.221757754633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45956.221757754633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45956.221757754633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45956.221757754633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45956.221757754633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45956.221757754633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45956.221757754633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45956.221757754633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45956.221757754633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45956.221757754633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45956.221757754633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45956.221757754633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45956.221757754633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45956.221757754633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45956.221757754633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45956.221757754633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45956.221757754633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45956.221757754633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45956.221757754633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45956.221757754633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45956.221757754633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45956.221757754633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45956.221757754633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45956.221757754633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45956.221757754633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45956.221757754633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45956.221757754633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45956.221757754633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45956.221757754633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45956.221757754633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45956.221757754633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45956.221757754633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45956.221757754633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45956.221757754633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45956.221757754633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45956.221757754633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45956.221757754633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45956.221757754633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45956.221757754633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45956.221757754633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45956.221757754633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45956.221757754633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45956.221757754633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45956.221757754633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45956.221757754633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45956.221757754633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45956.221757754633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45956.221757754633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45956.221757754633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45956.221757754633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45956.221757754633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45956.221757754633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45956.221757754633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45956.221757754633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45956.221757754633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45956.221757754633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45956.221757754633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45956.221757754633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45956.221757754633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45956.221757754633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45956.221757754633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45956.221757754633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45956.221757754633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45956.221757754633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45956.221757754633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45956.221757754633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45956.221757754633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45956.221757754633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45956.221757754633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45956.221757754633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45956.221757754633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45956.221757754633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45956.221757754633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45956.221757754633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45956.221757754633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45956.221757754633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45956.221757754633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45956.221757754633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45956.221757754633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45956.221757754633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45956.221757754633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45956.221757754633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45956.221757754633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45956.221757754633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45956.221757754633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45956.221757754633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45956.221757754633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45956.221757754633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45956.221757754633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45956.221757754633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45956.221757754633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45956.221757754633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45956.221757754633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45956.221757754633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45956.221757754633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45956.221757754633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45956.221757754633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45956.221757754633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45956.221757754633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45956.221757754633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45956.221757754633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45956.221757754633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45956.221757754633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45956.221757754633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45956.221757754633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45956.221757754633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45956.221757754633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45956.221757754633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45956.221757754633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45956.221757754633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45956.221757754633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45956.221757754633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45956.221757754633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45956.221757754633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45956.221757754633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45956.221757754633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45956.221757754633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45956.221757754633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45956.221757754633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45956.221757754633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45956.221757754633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45956.221757754633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45956.221757754633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45956.221757754633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45956.221757754633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45956.221757754633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45956.221757754633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45956.221757754633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45956.221757754633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45956.221757754633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45956.221757754633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45956.221757754633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45956.221757754633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45956.221757754633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45956.221757754633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45956.221757754633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45956.221757754633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45956.221757754633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45956.221757754633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45956.221757754633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45956.221757754633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45956.221757754633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45956.221757754633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45956.221757754633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45956.221757754633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45956.221757754633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45956.221757754633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45956.221757754633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45956.221757754633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45956.221757754633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45956.221757754633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45956.221757754633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45956.221757754633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45956.221757754633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45956.221757754633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45956.221757754633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45956.221757754633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45956.221757754633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45956.221757754633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45956.221757754633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45956.221757754633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45956.221757754633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45956.221757754633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45956.221757754633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45956.221757754633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45956.221757754633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45956.221757754633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45956.221757754633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45956.221757754633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45956.221757754633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45956.221757754633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45956.221757754633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45956.221757754633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45956.221757754633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45956.221757754633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45956.221757754633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45956.221757754633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45956.221757754633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45956.221757754633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45956.221757754633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45956.221757754633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45956.221757754633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45956.221757754633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45956.221757754633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45956.221757754633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45956.221757754633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45956.221757754633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45956.221757754633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45956.221757754633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45956.221757754633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45956.221757754633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45956.221757754633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45956.221757754633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45956.221757754633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45956.221757754633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45956.221757754633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45956.221757754633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45956.221757754633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45956.221757754633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45956.221757754633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45956.221757754633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45956.221757754633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45956.221757754633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45956.221757754633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45956.221757754633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45956.221757754633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45956.221757754633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45956.221757754633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45956.221757754633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45956.221757754633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45956.221757754633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45956.221757754633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45956.221757754633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45956.221757754633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45956.221757754633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45956.221757754633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45956.221757754633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45956.221757754633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45956.221757754633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45956.221757754633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45956.221757754633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45956.221757754633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45956.221757754633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45956.221757754633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45956.221757754633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45956.221757754633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45956.221757754633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45956.221757754633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45956.221757754633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45956.221757754633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45956.221757754633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45956.221757754633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45956.221757754633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45956.221757754633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45956.221757754633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45956.221757754633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45956.221757754633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45956.221757754633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45956.221757754633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45956.221757754633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45956.221757754633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45956.221757754633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45956.221757754633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45956.221757754633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45956.221757754633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45956.221757754633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45956.221757754633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45956.221757754633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45956.221757754633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45956.221757754633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45956.221757754633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45956.221757754633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45956.221757754633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45956.221757754633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45956.221757754633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45956.221757754633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45956.221757754633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45956.221757754633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45956.221757754633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45956.221757754633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45956.221757754633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45956.221757754633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45956.221757754633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45956.221757754633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45956.221757754633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45956.221757754633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45956.221757754633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45956.221757754633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45956.221757754633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45956.221757754633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45956.221757754633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45956.221757754633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45956.221757754633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45956.221757754633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45956.221757754633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45956.221757754633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45956.221757754633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45956.221757754633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45956.221757754633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45956.221757754633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45956.221757754633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45956.221757754633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45956.221757754633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45956.221757754633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45956.221757754633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45956.221757754633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45956.221757754633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45956.221757754633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45956.221757754633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45956.221757754633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45956.221757754633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45956.221757754633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45956.221757754633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45956.221757754633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45956.221757754633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45956.221757754633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45956.221757754633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45956.221757754633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45956.221757754633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45956.221757754633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45956.221757754633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45956.221757754633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45956.221757754633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45956.221757754633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45956.221757754633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45956.221757754633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45956.221757754633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45956.221757754633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45956.221757754633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45956.221757754633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45956.221757754633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45956.221757754633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45956.221757754633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45956.221757754633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45956.221757754633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45956.221757754633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45956.221757754633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45956.221757754633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45956.221757754633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45956.221757754633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45956.221757754633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45956.221757754633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45956.221757754633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45956.221757754633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45956.221757754633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45956.221757754633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45956.221757754633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45956.221757754633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45956.221757754633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45956.221757754633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45956.221757754633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45956.221757754633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45956.221757754633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45956.221757754633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45956.221757754633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45956.221757754633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45956.221757754633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45956.221757754633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45956.221757754633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45956.221757754633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45956.221757754633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45956.221757754633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45956.221757754633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45956.221757754633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45956.221757754633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45956.221757754633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45956.221757754633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45956.221757754633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45956.221757754633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45956.221757754633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45956.221757754633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45956.221757754633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45956.221757754633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45956.221757754633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45956.221757754633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45956.221757754633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45956.221757754633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45956.221757754633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45956.221757754633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45956.221757754633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45956.221757754633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45956.221757754633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45956.221757754633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45956.221757754633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45956.221757754633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45956.221757754633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45956.221757754633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45956.221757754633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45956.221757754633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45956.221757754633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45956.221757754633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45956.221757754633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45956.221757754633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45956.221757754633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45956.221757754633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45956.221757754633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45956.221757754633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45956.221757754633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45956.221757754633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45956.221757754633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45956.221757754633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45956.221757754633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45956.221757754633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45956.221757754633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45956.221757754633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45956.221757754633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45956.221757754633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45956.221757754633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45956.221757754633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45956.221757754633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45956.221757754633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45956.221757754633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45956.221757754633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45956.221757754633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45956.221757754633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45956.221757754633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45956.221757754633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45956.221757754633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45956.221757754633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45956.221757754633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45956.221757754633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45956.221757754633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45956.221757754633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45956.221757754633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45956.221757754633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45956.221757754633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45956.221757754633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45956.221757754633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45956.221757754633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45956.221757754633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45956.221757754633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45956.221757754633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45956.221757754633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45956.221757754633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45956.221757754633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45956.221757754633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45956.221757754633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45956.221757754633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45956.221757754633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45956.221757754633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45956.221757754633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45956.221757754633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45956.221757754633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45956.221757754633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45956.221757754633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45956.221757754633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45956.221757754633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45956.221757754633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45956.221757754633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45956.221757754633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45956.221757754633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45956.221757754633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45956.221757754633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45956.221757754633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45956.221757754633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45956.221757754633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45956.221757754633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45956.221757754633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45956.221757754633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45956.221757754633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45956.221757754633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45956.221757754633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45956.221757754633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45956.221757754633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45956.221757754633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45956.221757754633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45956.221757754633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45956.221757754633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45956.221757754633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45956.221757754633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45956.221757754633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45956.221757754633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45956.221757754633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45956.221757754633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45956.221757754633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45956.221757754633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45956.221757754633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45956.221757754633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45956.221757754633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45956.221757754633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45956.221757754633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45956.221757754633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45956.221757754633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45956.221757754633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45956.221757754633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45956.221757754633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45956.221757754633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45956.221757754633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45956.221757754633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45956.221757754633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45956.221757754633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45956.221757754633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45956.221757754633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45956.221757754633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45956.221757754633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45956.221757754633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45956.221757754633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45956.221757754633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45956.221757754633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45956.221757754633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45956.221757754633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45956.221757754633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45956.221757754633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45956.221757754633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45956.221757754633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45956.221757754633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45956.221757754633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45956.221757754633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45956.221757754633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45956.221757754633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45956.221757754633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45956.221757754633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45956.221757754633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45956.221757754633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45956.221757754633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45956.221757754633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45956.221757754633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45956.221757754633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45956.221757754633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45956.221757754633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45956.221757754633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45956.221757754633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45956.221757754633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45956.221757754633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45956.221757754633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45956.221757754633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45956.221757754633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45956.221757754633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45956.221757754633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45956.221757754633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45956.221757754633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45956.221757754633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45956.221757754633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45956.221757754633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45956.221757754633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45956.221757754633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45956.221757754633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45956.221757754633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45956.221757754633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45956.221757754633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45956.221757754633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45956.221757754633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45956.221757754633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45956.221757754633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45956.221757754633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45956.221757754633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45956.221757754633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45956.221757754633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45956.221757754633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45956.221757754633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45956.221757754633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45956.221757754633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45956.221757754633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45956.221757754633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45956.221757754633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45956.221757754633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45956.221757754633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45956.221757754633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45956.221757754633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45956.221757754633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45956.221757754633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45956.221757754633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45956.221757754633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45956.221757754633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45956.221757754633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45956.221757754633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45956.221757754633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45956.221757754633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45956.221757754633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45956.221757754633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45956.221757754633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45956.221757754633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45956.221757754633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45956.221757754633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45956.221757754633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45956.221757754633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45956.221757754633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45956.221757754633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45956.221757754633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45956.221757754633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45956.221757754633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45956.221757754633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45956.221757754633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45956.221757754633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45956.221757754633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45956.221757754633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45956.221757754633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45956.221757754633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45956.221757754633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45956.221757754633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45956.221757754633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45956.221757754633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45956.221757754633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45956.221757754633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45956.221757754633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45956.221757754633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45956.221757754633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45956.221757754633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45956.221757754633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45956.221757754633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45956.221757754633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45956.221757754633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45956.221757754633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45956.221757754633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45956.221757754633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45956.221757754633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45956.221757754633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45956.221757754633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45956.221757754633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45956.221757754633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45956.221757754633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45956.221757754633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45956.221757754633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45956.221757754633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45956.221757754633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45956.221757754633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45956.221757754633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45956.221757754633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45956.221757754633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45956.221757754633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45956.221757754633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45956.221757754633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45956.221757754633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45956.221757754633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45956.221757754633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45956.221757754633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45956.221757754633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45956.221757754633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45956.221757754633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45956.221757754633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45956.221757754633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45956.221757754633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45956.221757754633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45956.221757754633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45956.221757754633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45956.221757754633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45956.221757754633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45956.221757754633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45956.221757754633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45956.221757754633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45956.221757754633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45956.221757754633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45956.221757754633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45956.221757754633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45956.221757754633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45956.221757754633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45956.221757754633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45956.221757754633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45956.221757754633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45956.221757754633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45956.221757754633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45956.221757754633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45956.221757754633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45956.221757754633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45956.221757754633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45956.221757754633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45956.221757754633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45956.221757754633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45956.221757754633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45956.221757754633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45956.221757754633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45956.221757754633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45956.221757754633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45956.221757754633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45956.221757754633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45956.221757754633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45956.221757754633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45956.221757754633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45956.221757754633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45956.221757754633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45956.221757754633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45956.221757754633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45956.221757754633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45956.221757754633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45956.221757754633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45956.221757754633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45956.221757754633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45956.221757754633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45956.221757754633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45956.221757754633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45956.221757754633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45956.221757754633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45956.221757754633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45956.221757754633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45956.221757754633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45956.221757754633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45956.221757754633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45956.221757754633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45956.221757754633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45956.221757754633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45956.221757754633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45956.221757754633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45956.221757754633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45956.221757754633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45956.221757754633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45956.221757754633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45956.221757754633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45956.221757754633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45956.221757754633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45956.221757754633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45956.221757754633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45956.221757754633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45956.221757754633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45956.221757754633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45956.221757754633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45956.221757754633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45956.221757754633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45956.221757754633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45956.221757754633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45956.221757754633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45956.221757754633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45956.221757754633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45956.221757754633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45956.221757754633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45956.221757754633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45956.221757754633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45956.221757754633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45956.221757754633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45956.221757754633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45956.221757754633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45956.221757754633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E8" sqref="E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252.74104016203637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2.5870355324077536</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0.48340127315168502</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45956.221757754633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45956.221757754633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45956.221757754633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45956.221757754633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45956.221757754633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45956.221757754633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45956.221757754633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45956.221757754633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45956.221757754633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45956.221757754633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45956.221757754633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45956.221757754633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45956.221757754633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45956.221757754633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45956.221757754633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45956.221757754633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45956.221757754633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45956.221757754633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45956.221757754633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45956.221757754633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45956.221757754633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45956.221757754633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45956.221757754633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45956.221757754633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45956.221757754633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45956.221757754633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45956.221757754633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45956.221757754633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45956.221757754633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45956.221757754633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45956.221757754633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45956.221757754633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45956.221757754633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45956.221757754633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45956.221757754633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45956.221757754633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45956.221757754633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45956.221757754633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45956.221757754633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45956.221757754633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45956.221757754633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45956.221757754633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45956.221757754633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45956.221757754633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45956.221757754633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45956.221757754633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45956.221757754633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45956.221757754633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45956.221757754633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45956.221757754633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45956.221757754633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45956.221757754633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45956.221757754633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45956.221757754633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45956.221757754633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45956.221757754633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45956.221757754633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45956.221757754633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45956.221757754633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45956.221757754633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45956.221757754633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45956.221757754633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45956.221757754633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45956.221757754633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45956.221757754633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45956.221757754633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45956.221757754633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45956.221757754633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45956.221757754633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45956.221757754633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45956.221757754633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45956.221757754633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45956.221757754633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45956.221757754633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45956.221757754633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45956.221757754633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45956.221757754633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45956.221757754633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45956.221757754633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45956.221757754633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45956.221757754633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45956.221757754633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45956.221757754633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45956.221757754633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45956.221757754633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45956.221757754633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45956.221757754633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45956.221757754633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45956.221757754633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45956.221757754633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45956.221757754633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45956.221757754633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45956.221757754633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45956.221757754633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45956.221757754633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45956.221757754633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45956.221757754633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45956.221757754633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45956.221757754633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45956.221757754633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45956.221757754633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45956.221757754633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45956.221757754633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45956.221757754633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45956.221757754633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45956.221757754633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45956.221757754633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45956.221757754633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45956.221757754633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45956.221757754633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45956.221757754633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45956.221757754633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45956.221757754633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45956.221757754633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45956.221757754633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45956.221757754633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45956.221757754633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45956.221757754633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45956.221757754633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45956.221757754633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45956.221757754633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45956.221757754633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45956.221757754633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45956.221757754633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45956.221757754633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45956.221757754633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45956.221757754633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45956.221757754633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45956.221757754633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45956.221757754633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45956.221757754633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45956.221757754633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45956.221757754633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45956.221757754633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45956.221757754633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45956.221757754633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45956.221757754633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45956.221757754633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45956.221757754633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45956.221757754633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45956.221757754633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45956.221757754633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45956.221757754633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45956.221757754633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45956.221757754633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45956.221757754633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45956.221757754633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45956.221757754633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45956.221757754633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45956.221757754633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45956.221757754633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45956.221757754633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45956.221757754633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45956.221757754633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45956.221757754633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45956.221757754633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45956.221757754633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45956.221757754633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45956.221757754633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45956.221757754633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45956.221757754633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45956.221757754633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45956.221757754633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45956.221757754633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45956.221757754633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45956.221757754633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45956.221757754633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45956.221757754633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45956.221757754633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45956.221757754633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45956.221757754633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45956.221757754633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45956.221757754633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45956.221757754633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45956.221757754633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45956.221757754633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45956.221757754633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45956.221757754633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45956.221757754633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45956.221757754633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45956.221757754633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45956.221757754633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45956.221757754633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45956.221757754633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45956.221757754633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45956.221757754633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45956.221757754633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45956.221757754633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45956.221757754633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45956.221757754633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45956.221757754633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45956.221757754633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45956.221757754633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45956.221757754633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45956.221757754633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45956.221757754633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45956.221757754633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45956.221757754633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45956.221757754633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45956.221757754633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45956.221757754633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45956.221757754633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45956.221757754633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45956.221757754633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45956.221757754633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45956.221757754633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45956.221757754633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45956.221757754633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45956.221757754633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45956.221757754633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45956.221757754633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45956.221757754633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45956.221757754633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45956.221757754633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45956.221757754633</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45956.221757754633</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64.389697569444252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30.032880439815926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7.5606466435201582</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R5</v>
      </c>
      <c r="C5" s="152"/>
      <c r="D5" s="152" t="s">
        <v>13007</v>
      </c>
      <c r="E5" s="152"/>
      <c r="F5" s="153"/>
      <c r="G5" s="154">
        <f ca="1">IFERROR(NOW()-F5,"")</f>
        <v>45956.221757754633</v>
      </c>
      <c r="H5" s="153"/>
      <c r="I5" s="152" t="str">
        <f>IFERROR(VLOOKUP(D5,DB!A:F,6,0),"")</f>
        <v>SCECO</v>
      </c>
      <c r="J5" s="152" t="str">
        <f>IFERROR(VLOOKUP(D5,DB!A:G,7,0),"")</f>
        <v>No BB Design</v>
      </c>
      <c r="K5" s="152"/>
      <c r="L5" s="152" t="str">
        <f>IFERROR(VLOOKUP(D5,DB!A:I,9,0),"")</f>
        <v>Latis</v>
      </c>
    </row>
    <row r="6" spans="1:13" ht="15">
      <c r="A6" s="152"/>
      <c r="B6" s="152" t="str">
        <f>IFERROR(VLOOKUP(D6,DB!A:K,11,0),"")</f>
        <v/>
      </c>
      <c r="C6" s="152"/>
      <c r="D6" s="152"/>
      <c r="E6" s="152"/>
      <c r="F6" s="153"/>
      <c r="G6" s="154">
        <f ca="1">IFERROR(NOW()-F6,"")</f>
        <v>45956.221757754633</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45956.221757754633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45956.221757754633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45956.221757754633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45956.221757754633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45956.221757754633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45956.221757754633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45956.221757754633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45956.221757754633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45956.221757754633</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45956.221757754633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45956.221757754633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45956.221757754633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45956.221757754633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45956.221757754633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45956.221757754633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45956.221757754633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45956.221757754633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45956.221757754633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45956.221757754633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45956.221757754633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45956.221757754633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45956.221757754633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45956.221757754633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45956.221757754633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45956.221757754633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45956.221757754633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45956.221757754633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45956.221757754633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45956.221757754633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45956.221757754633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45956.221757754633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45956.221757754633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45956.221757754633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45956.221757754633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45956.221757754633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45956.221757754633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45956.221757754633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45956.221757754633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45956.221757754633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45956.221757754633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45956.221757754633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45956.221757754633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45956.221757754633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45956.221757754633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45956.221757754633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45956.221757754633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45956.221757754633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45956.221757754633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45956.221757754633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45956.221757754633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45956.221757754633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45956.221757754633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45956.221757754633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45956.221757754633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45956.221757754633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45956.221757754633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45956.221757754633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45956.221757754633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45956.221757754633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45956.221757754633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45956.221757754633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45956.221757754633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45956.221757754633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45956.221757754633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45956.221757754633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45956.221757754633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45956.221757754633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45956.221757754633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45956.221757754633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45956.221757754633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45956.221757754633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45956.221757754633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45956.221757754633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45956.221757754633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45956.221757754633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45956.221757754633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45956.221757754633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45956.221757754633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45956.221757754633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45956.221757754633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45956.221757754633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45956.221757754633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45956.221757754633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45956.221757754633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45956.221757754633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45956.221757754633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45956.221757754633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45956.221757754633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45956.221757754633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45956.221757754633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45956.221757754633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45956.221757754633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45956.221757754633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45956.221757754633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45956.221757754633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45956.221757754633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45956.221757754633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45956.221757754633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45956.221757754633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45956.221757754633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45956.221757754633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45956.221757754633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45956.221757754633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45956.221757754633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45956.221757754633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45956.221757754633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45956.221757754633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45956.221757754633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45956.221757754633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45956.221757754633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45956.221757754633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45956.221757754633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45956.221757754633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45956.221757754633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45956.221757754633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45956.221757754633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45956.221757754633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45956.221757754633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45956.221757754633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45956.221757754633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45956.221757754633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45956.221757754633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45956.221757754633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45956.221757754633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45956.221757754633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45956.221757754633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45956.221757754633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45956.221757754633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45956.221757754633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45956.221757754633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45956.221757754633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45956.221757754633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45956.221757754633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45956.221757754633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45956.221757754633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45956.221757754633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45956.221757754633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45956.221757754633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45956.221757754633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45956.221757754633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45956.221757754633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45956.221757754633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45956.221757754633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45956.221757754633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45956.221757754633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45956.221757754633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45956.221757754633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45956.221757754633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45956.221757754633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45956.221757754633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45956.221757754633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45956.221757754633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45956.221757754633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45956.221757754633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45956.221757754633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45956.221757754633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45956.221757754633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45956.221757754633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45956.221757754633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45956.221757754633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45956.221757754633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45956.221757754633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45956.221757754633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45956.221757754633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45956.221757754633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45956.221757754633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45956.221757754633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45956.221757754633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45956.221757754633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45956.221757754633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45956.221757754633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45956.221757754633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45956.221757754633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45956.221757754633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45956.221757754633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45956.221757754633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45956.221757754633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45956.221757754633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45956.221757754633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45956.221757754633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45956.221757754633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45956.221757754633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45956.221757754633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45956.221757754633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45956.221757754633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45956.221757754633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45956.221757754633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45956.221757754633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45956.221757754633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45956.221757754633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45956.221757754633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45956.221757754633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45956.221757754633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45956.221757754633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45956.221757754633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45956.221757754633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45956.221757754633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45956.221757754633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45956.221757754633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45956.221757754633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45956.221757754633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45956.221757754633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45956.221757754633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45956.221757754633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45956.221757754633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45956.221757754633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45956.221757754633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45956.221757754633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45956.221757754633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45956.221757754633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45956.221757754633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45956.221757754633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45956.221757754633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45956.221757754633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45956.221757754633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45956.221757754633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45956.221757754633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45956.221757754633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45956.221757754633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45956.221757754633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45956.221757754633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45956.221757754633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45956.221757754633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45956.221757754633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45956.221757754633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45956.221757754633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45956.221757754633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45956.221757754633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45956.221757754633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45956.221757754633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45956.221757754633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45956.221757754633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45956.221757754633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45956.221757754633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45956.221757754633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45956.221757754633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45956.221757754633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45956.221757754633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45956.221757754633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45956.221757754633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45956.221757754633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45956.221757754633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45956.221757754633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45956.221757754633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45956.221757754633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45956.221757754633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45956.221757754633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45956.221757754633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45956.221757754633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45956.221757754633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45956.221757754633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45956.221757754633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45956.221757754633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45956.221757754633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45956.221757754633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45956.221757754633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45956.221757754633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45956.221757754633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45956.221757754633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45956.221757754633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45956.221757754633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45956.221757754633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45956.221757754633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45956.221757754633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45956.221757754633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45956.221757754633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45956.221757754633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45956.221757754633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45956.221757754633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45956.221757754633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45956.221757754633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45956.221757754633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45956.221757754633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45956.221757754633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45956.221757754633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45956.221757754633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45956.221757754633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45956.221757754633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45956.221757754633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45956.221757754633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45956.221757754633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45956.221757754633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45956.221757754633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45956.221757754633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45956.221757754633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45956.221757754633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45956.221757754633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45956.221757754633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45956.221757754633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45956.221757754633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45956.221757754633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45956.221757754633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45956.221757754633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45956.221757754633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45956.221757754633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45956.221757754633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45956.221757754633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45956.221757754633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45956.221757754633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45956.221757754633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45956.221757754633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45956.221757754633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45956.221757754633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45956.221757754633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45956.221757754633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45956.221757754633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45956.221757754633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45956.221757754633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45956.221757754633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45956.221757754633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45956.221757754633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45956.221757754633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45956.221757754633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45956.221757754633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45956.221757754633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45956.221757754633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45956.221757754633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45956.221757754633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45956.221757754633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45956.221757754633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45956.221757754633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45956.221757754633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45956.221757754633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45956.221757754633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45956.221757754633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45956.221757754633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45956.221757754633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45956.221757754633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45956.221757754633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45956.221757754633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45956.221757754633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45956.221757754633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45956.221757754633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45956.221757754633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45956.221757754633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45956.221757754633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45956.221757754633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45956.221757754633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45956.221757754633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45956.221757754633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45956.221757754633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45956.221757754633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45956.221757754633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45956.221757754633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45956.221757754633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45956.221757754633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45956.221757754633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45956.221757754633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45956.221757754633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45956.221757754633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45956.221757754633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45956.221757754633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45956.221757754633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45956.221757754633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45956.221757754633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45956.221757754633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45956.221757754633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45956.221757754633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45956.221757754633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45956.221757754633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45956.221757754633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45956.221757754633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45956.221757754633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45956.221757754633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45956.221757754633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45956.221757754633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45956.221757754633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45956.221757754633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45956.221757754633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45956.221757754633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45956.221757754633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45956.221757754633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45956.221757754633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45956.221757754633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45956.221757754633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45956.221757754633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45956.221757754633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45956.221757754633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45956.221757754633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45956.221757754633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45956.221757754633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45956.221757754633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45956.221757754633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45956.221757754633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45956.221757754633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45956.221757754633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45956.221757754633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45956.221757754633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45956.221757754633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45956.221757754633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45956.221757754633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45956.221757754633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45956.221757754633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45956.221757754633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45956.221757754633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45956.221757754633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45956.221757754633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45956.221757754633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45956.221757754633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45956.221757754633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45956.221757754633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45956.221757754633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45956.221757754633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45956.221757754633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45956.221757754633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45956.221757754633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45956.221757754633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45956.221757754633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45956.221757754633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45956.221757754633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45956.221757754633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45956.221757754633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45956.221757754633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45956.221757754633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45956.221757754633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45956.221757754633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45956.221757754633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45956.221757754633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45956.221757754633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45956.221757754633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45956.221757754633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45956.221757754633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45956.221757754633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45956.221757754633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45956.221757754633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45956.221757754633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45956.221757754633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45956.221757754633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45956.221757754633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45956.221757754633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45956.221757754633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45956.221757754633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45956.221757754633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45956.221757754633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45956.221757754633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45956.221757754633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45956.221757754633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45956.221757754633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45956.221757754633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45956.221757754633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45956.221757754633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45956.221757754633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45956.221757754633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45956.221757754633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45956.221757754633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45956.221757754633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45956.221757754633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45956.221757754633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45956.221757754633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45956.221757754633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45956.221757754633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45956.221757754633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45956.221757754633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45956.221757754633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45956.221757754633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45956.221757754633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45956.221757754633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0.11734803240688052</v>
      </c>
      <c r="H2" s="107">
        <v>45956.092986111114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45956.221757754633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45956.221757754633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45956.221757754633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45956.221757754633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45956.221757754633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45956.221757754633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45956.221757754633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45956.221757754633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45956.221757754633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45956.221757754633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45956.221757754633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45956.221757754633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45956.221757754633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45956.221757754633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45956.221757754633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45956.221757754633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45956.221757754633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45956.221757754633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45956.221757754633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45956.221757754633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45956.221757754633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45956.221757754633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45956.221757754633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45956.221757754633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45956.221757754633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45956.221757754633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45956.221757754633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45956.221757754633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45956.221757754633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45956.221757754633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45956.221757754633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45956.221757754633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45956.221757754633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45956.221757754633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45956.221757754633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45956.221757754633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45956.221757754633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45956.221757754633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45956.221757754633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45956.221757754633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45956.221757754633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45956.221757754633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45956.221757754633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45956.221757754633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45956.221757754633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45956.221757754633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45956.221757754633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45956.221757754633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45956.221757754633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45956.221757754633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45956.221757754633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45956.221757754633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45956.221757754633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45956.221757754633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45956.221757754633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45956.221757754633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45956.221757754633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45956.221757754633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45956.221757754633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45956.221757754633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45956.221757754633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45956.221757754633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45956.221757754633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45956.221757754633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45956.221757754633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45956.221757754633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45956.221757754633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45956.221757754633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45956.221757754633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45956.221757754633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45956.221757754633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45956.221757754633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45956.221757754633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45956.221757754633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45956.221757754633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45956.221757754633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45956.221757754633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45956.221757754633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45956.221757754633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45956.221757754633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45956.221757754633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45956.221757754633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45956.221757754633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45956.221757754633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45956.221757754633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45956.221757754633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45956.221757754633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45956.221757754633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45956.221757754633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45956.221757754633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45956.221757754633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45956.221757754633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45956.221757754633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45956.221757754633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45956.221757754633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45956.221757754633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45956.221757754633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45956.221757754633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45956.221757754633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45956.221757754633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45956.221757754633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45956.221757754633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45956.221757754633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45956.221757754633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45956.221757754633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45956.221757754633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45956.221757754633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45956.221757754633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45956.221757754633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45956.221757754633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45956.221757754633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45956.221757754633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45956.221757754633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45956.221757754633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45956.221757754633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45956.221757754633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45956.221757754633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45956.221757754633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45956.221757754633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45956.221757754633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45956.221757754633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45956.221757754633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45956.221757754633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45956.221757754633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45956.221757754633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45956.221757754633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45956.221757754633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45956.221757754633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45956.221757754633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45956.221757754633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45956.221757754633</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2025-10-26T02:20:05Z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