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75" documentId="13_ncr:1_{F6CB121F-512D-4AA6-A0C1-0FB36C537598}" xr6:coauthVersionLast="47" xr6:coauthVersionMax="47" xr10:uidLastSave="{29B97AB9-F40B-498B-99F5-BB552164BDD0}"/>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<sst xmlns="http://schemas.openxmlformats.org/spreadsheetml/2006/main" count="179032" uniqueCount="39108">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</sst>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1" totalsRowShown="0" headerRowDxfId="174" dataDxfId="173" headerRowBorderDxfId="171" tableBorderDxfId="172" totalsRowBorderDxfId="170">
  <autoFilter ref="A1:L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1"/>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295.94073263889004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0.26141550925967749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0.26011921296594664</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4.6322916670760605E-2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8"/>
      <c r="E6" s="135"/>
      <c r="F6" s="136"/>
      <c r="G6" s="137">
        <f ca="1">IFERROR(NOW()-F6,"")</f>
        <v>45958.889158564816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45958.889158564816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45958.889158564816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45958.889158564816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45958.889158564816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45958.889158564816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45958.889158564816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45958.889158564816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45958.889158564816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45958.889158564816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45958.889158564816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45958.889158564816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45958.889158564816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45958.889158564816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45958.889158564816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45958.889158564816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45958.889158564816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45958.889158564816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45958.889158564816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45958.889158564816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45958.889158564816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45958.889158564816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45958.889158564816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45958.889158564816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45958.889158564816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45958.889158564816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45958.889158564816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45958.889158564816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45958.889158564816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45958.889158564816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45958.889158564816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45958.889158564816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45958.889158564816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45958.889158564816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45958.889158564816</v>
      </c>
      <c r="H40" s="136"/>
      <c r="I40" s="134" t="str">
        <f>IFERROR(VLOOKUP(D40,DB!A:F,6,0),"")</f>
        <v/>
      </c>
      <c r="J40" s="134" t="str">
        <f>IFERROR(VLOOKUP(D40,DB!A:G,7,0),"")</f>
        <v/>
      </c>
      <c r="K40" s="138"/>
      <c r="L40" s="139" t="str">
        <f>IFERROR(VLOOKUP(D40,DB!A:I,9,0),"")</f>
        <v/>
      </c>
    </row>
    <row r="41" spans="1:12" ht="15" customHeight="1">
      <c r="A41" s="145"/>
      <c r="B41" s="146" t="str">
        <f>IFERROR(VLOOKUP(D41,DB!A:K,11,0),"")</f>
        <v/>
      </c>
      <c r="C41" s="146"/>
      <c r="D41" s="146"/>
      <c r="E41" s="147"/>
      <c r="F41" s="148"/>
      <c r="G41" s="149">
        <f ca="1">IFERROR(NOW()-F41,"")</f>
        <v>45958.889158564816</v>
      </c>
      <c r="H41" s="148"/>
      <c r="I41" s="146" t="str">
        <f>IFERROR(VLOOKUP(D41,DB!A:F,6,0),"")</f>
        <v/>
      </c>
      <c r="J41" s="146" t="str">
        <f>IFERROR(VLOOKUP(D41,DB!A:G,7,0),"")</f>
        <v/>
      </c>
      <c r="K41" s="150"/>
      <c r="L41" s="151" t="str">
        <f>IFERROR(VLOOKUP(D41,DB!A:I,9,0),"")</f>
        <v/>
      </c>
    </row>
  </sheetData>
  <customSheetViews>
    <customSheetView guid="{F6042A99-DD27-4453-835D-0834D95730CC}" filter="1" showAutoFilter="1">
      <pageMargins left="0" right="0" top="0" bottom="0" header="0" footer="0"/>
      <autoFilter ref="B1:M1" xr:uid="{A03FD211-45A6-41F6-987E-8DC91A7FBBD7}"/>
    </customSheetView>
  </customSheetViews>
  <dataValidations count="2">
    <dataValidation allowBlank="1" showInputMessage="1" showErrorMessage="1" sqref="E1" xr:uid="{5DBA255D-CDD9-49FB-AD3C-AF70AB4EE696}"/>
    <dataValidation type="list" allowBlank="1" showInputMessage="1" showErrorMessage="1" sqref="E2:E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133.88932060185471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0.14707523148535984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0.1128969907440478</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45958.889158564816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45958.889158564816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45958.889158564816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45958.889158564816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45958.889158564816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45958.889158564816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45958.889158564816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45958.889158564816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45958.889158564816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45958.889158564816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45958.889158564816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45958.889158564816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45958.889158564816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45958.889158564816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45958.889158564816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45958.889158564816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45958.889158564816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45958.889158564816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45958.889158564816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45958.889158564816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45958.889158564816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45958.889158564816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45958.889158564816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45958.889158564816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45958.889158564816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45958.889158564816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45958.889158564816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45958.889158564816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45958.889158564816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45958.889158564816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45958.889158564816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45958.889158564816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45958.889158564816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45958.889158564816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45958.889158564816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45958.889158564816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45958.889158564816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45958.889158564816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45958.889158564816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45958.889158564816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45958.889158564816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45958.889158564816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45958.889158564816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45958.889158564816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45958.889158564816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45958.889158564816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45958.889158564816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45958.889158564816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45958.889158564816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45958.889158564816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45958.889158564816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45958.889158564816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45958.889158564816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45958.889158564816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45958.889158564816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45958.889158564816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45958.889158564816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45958.889158564816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45958.889158564816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45958.889158564816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45958.889158564816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45958.889158564816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45958.889158564816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45958.889158564816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45958.889158564816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45958.889158564816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45958.889158564816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45958.889158564816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45958.889158564816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45958.889158564816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45958.889158564816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45958.889158564816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45958.889158564816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45958.889158564816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45958.889158564816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45958.889158564816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45958.889158564816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45958.889158564816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45958.889158564816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45958.889158564816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45958.889158564816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45958.889158564816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45958.889158564816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45958.889158564816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45958.889158564816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45958.889158564816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45958.889158564816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45958.889158564816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45958.889158564816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45958.889158564816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45958.889158564816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45958.889158564816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45958.889158564816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45958.889158564816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45958.889158564816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45958.889158564816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45958.889158564816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45958.889158564816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45958.889158564816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45958.889158564816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45958.889158564816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45958.889158564816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45958.889158564816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45958.889158564816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45958.889158564816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45958.889158564816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45958.889158564816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45958.889158564816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45958.889158564816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45958.889158564816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45958.889158564816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45958.889158564816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45958.889158564816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45958.889158564816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45958.889158564816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45958.889158564816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45958.889158564816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45958.889158564816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45958.889158564816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45958.889158564816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45958.889158564816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45958.889158564816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45958.889158564816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45958.889158564816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45958.889158564816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45958.889158564816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45958.889158564816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45958.889158564816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45958.889158564816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45958.889158564816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45958.889158564816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45958.889158564816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45958.889158564816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45958.889158564816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45958.889158564816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45958.889158564816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45958.889158564816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45958.889158564816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45958.889158564816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45958.889158564816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45958.889158564816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45958.889158564816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45958.889158564816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45958.889158564816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45958.889158564816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45958.889158564816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45958.889158564816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45958.889158564816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45958.889158564816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45958.889158564816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45958.889158564816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45958.889158564816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45958.889158564816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45958.889158564816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45958.889158564816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45958.889158564816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45958.889158564816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45958.889158564816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45958.889158564816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45958.889158564816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45958.889158564816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45958.889158564816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45958.889158564816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45958.889158564816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45958.889158564816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45958.889158564816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45958.889158564816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45958.889158564816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45958.889158564816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45958.889158564816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45958.889158564816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45958.889158564816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45958.889158564816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45958.889158564816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45958.889158564816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45958.889158564816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45958.889158564816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45958.889158564816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45958.889158564816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45958.889158564816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45958.889158564816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45958.889158564816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45958.889158564816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45958.889158564816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45958.889158564816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45958.889158564816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45958.889158564816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45958.889158564816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45958.889158564816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45958.889158564816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45958.889158564816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45958.889158564816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workbookViewId="0">
      <selection activeCell="G22" sqref="G2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45958.889158564816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45958.889158564816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45958.889158564816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45958.889158564816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45958.889158564816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45958.889158564816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45958.889158564816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45958.889158564816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45958.889158564816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45958.889158564816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45958.889158564816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45958.889158564816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45958.889158564816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45958.889158564816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45958.889158564816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45958.889158564816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45958.889158564816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45958.889158564816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45958.889158564816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45958.889158564816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45958.889158564816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45958.889158564816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45958.889158564816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45958.889158564816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45958.889158564816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45958.889158564816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45958.889158564816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45958.889158564816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45958.889158564816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45958.889158564816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45958.889158564816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45958.889158564816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45958.889158564816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45958.889158564816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45958.889158564816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45958.889158564816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45958.889158564816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45958.889158564816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45958.889158564816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45958.889158564816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45958.889158564816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45958.889158564816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45958.889158564816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45958.889158564816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45958.889158564816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45958.889158564816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45958.889158564816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45958.889158564816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45958.889158564816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45958.889158564816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45958.889158564816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45958.889158564816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45958.889158564816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45958.889158564816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45958.889158564816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45958.889158564816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45958.889158564816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45958.889158564816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45958.889158564816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45958.889158564816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45958.889158564816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45958.889158564816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45958.889158564816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45958.889158564816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45958.889158564816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45958.889158564816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45958.889158564816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45958.889158564816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45958.889158564816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45958.889158564816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45958.889158564816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45958.889158564816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45958.889158564816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45958.889158564816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45958.889158564816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45958.889158564816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45958.889158564816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45958.889158564816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45958.889158564816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45958.889158564816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45958.889158564816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45958.889158564816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45958.889158564816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45958.889158564816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45958.889158564816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45958.889158564816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45958.889158564816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45958.889158564816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45958.889158564816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45958.889158564816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45958.889158564816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45958.889158564816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45958.889158564816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45958.889158564816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45958.889158564816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45958.889158564816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45958.889158564816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45958.889158564816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45958.889158564816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45958.889158564816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45958.889158564816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45958.889158564816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45958.889158564816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45958.889158564816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45958.889158564816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45958.889158564816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45958.889158564816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45958.889158564816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45958.889158564816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45958.889158564816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45958.889158564816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45958.889158564816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45958.889158564816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45958.889158564816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45958.889158564816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45958.889158564816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45958.889158564816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45958.889158564816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45958.889158564816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45958.889158564816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45958.889158564816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45958.889158564816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45958.889158564816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45958.889158564816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45958.889158564816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45958.889158564816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45958.889158564816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45958.889158564816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45958.889158564816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45958.889158564816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45958.889158564816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45958.889158564816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45958.889158564816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45958.889158564816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45958.889158564816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45958.889158564816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45958.889158564816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45958.889158564816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45958.889158564816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45958.889158564816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45958.889158564816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45958.889158564816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45958.889158564816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45958.889158564816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45958.889158564816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45958.889158564816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45958.889158564816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45958.889158564816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45958.889158564816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45958.889158564816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45958.889158564816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45958.889158564816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45958.889158564816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45958.889158564816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45958.889158564816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45958.889158564816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45958.889158564816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45958.889158564816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45958.889158564816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45958.889158564816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45958.889158564816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45958.889158564816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45958.889158564816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45958.889158564816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45958.889158564816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45958.889158564816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45958.889158564816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45958.889158564816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45958.889158564816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45958.889158564816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45958.889158564816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45958.889158564816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45958.889158564816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45958.889158564816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45958.889158564816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45958.889158564816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45958.889158564816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45958.889158564816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45958.889158564816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45958.889158564816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45958.889158564816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45958.889158564816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45958.889158564816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45958.889158564816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45958.889158564816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45958.889158564816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45958.889158564816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45958.889158564816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45958.889158564816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45958.889158564816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45958.889158564816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45958.889158564816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45958.889158564816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45958.889158564816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45958.889158564816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45958.889158564816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45958.889158564816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45958.889158564816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45958.889158564816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45958.889158564816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45958.889158564816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45958.889158564816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45958.889158564816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45958.889158564816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45958.889158564816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45958.889158564816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45958.889158564816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45958.889158564816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45958.889158564816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45958.889158564816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45958.889158564816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45958.889158564816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45958.889158564816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45958.889158564816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45958.889158564816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45958.889158564816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45958.889158564816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45958.889158564816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45958.889158564816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45958.889158564816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45958.889158564816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45958.889158564816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45958.889158564816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45958.889158564816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45958.889158564816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45958.889158564816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45958.889158564816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45958.889158564816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45958.889158564816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45958.889158564816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45958.889158564816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45958.889158564816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45958.889158564816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45958.889158564816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45958.889158564816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45958.889158564816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45958.889158564816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45958.889158564816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45958.889158564816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45958.889158564816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45958.889158564816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45958.889158564816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45958.889158564816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45958.889158564816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45958.889158564816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45958.889158564816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45958.889158564816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45958.889158564816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45958.889158564816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45958.889158564816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45958.889158564816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45958.889158564816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45958.889158564816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45958.889158564816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45958.889158564816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45958.889158564816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45958.889158564816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45958.889158564816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45958.889158564816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45958.889158564816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45958.889158564816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45958.889158564816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45958.889158564816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45958.889158564816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45958.889158564816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45958.889158564816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45958.889158564816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45958.889158564816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45958.889158564816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45958.889158564816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45958.889158564816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45958.889158564816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45958.889158564816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45958.889158564816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45958.889158564816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45958.889158564816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45958.889158564816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45958.889158564816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45958.889158564816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45958.889158564816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45958.889158564816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45958.889158564816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45958.889158564816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45958.889158564816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45958.889158564816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45958.889158564816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45958.889158564816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45958.889158564816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45958.889158564816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45958.889158564816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45958.889158564816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45958.889158564816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45958.889158564816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45958.889158564816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45958.889158564816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45958.889158564816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45958.889158564816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45958.889158564816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45958.889158564816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45958.889158564816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45958.889158564816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45958.889158564816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45958.889158564816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45958.889158564816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45958.889158564816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45958.889158564816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45958.889158564816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45958.889158564816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45958.889158564816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45958.889158564816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45958.889158564816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45958.889158564816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45958.889158564816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45958.889158564816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45958.889158564816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45958.889158564816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45958.889158564816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45958.889158564816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45958.889158564816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45958.889158564816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45958.889158564816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45958.889158564816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45958.889158564816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45958.889158564816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45958.889158564816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45958.889158564816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45958.889158564816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45958.889158564816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45958.889158564816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45958.889158564816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45958.889158564816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45958.889158564816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45958.889158564816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45958.889158564816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45958.889158564816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45958.889158564816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45958.889158564816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45958.889158564816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45958.889158564816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45958.889158564816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45958.889158564816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45958.889158564816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45958.889158564816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45958.889158564816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45958.889158564816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45958.889158564816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45958.889158564816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45958.889158564816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45958.889158564816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45958.889158564816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45958.889158564816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45958.889158564816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45958.889158564816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45958.889158564816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45958.889158564816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45958.889158564816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45958.889158564816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45958.889158564816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45958.889158564816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45958.889158564816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45958.889158564816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45958.889158564816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45958.889158564816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45958.889158564816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45958.889158564816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45958.889158564816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45958.889158564816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45958.889158564816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45958.889158564816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45958.889158564816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45958.889158564816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45958.889158564816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45958.889158564816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45958.889158564816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45958.889158564816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45958.889158564816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45958.889158564816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45958.889158564816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45958.889158564816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45958.889158564816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45958.889158564816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45958.889158564816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45958.889158564816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45958.889158564816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45958.889158564816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45958.889158564816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45958.889158564816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45958.889158564816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45958.889158564816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45958.889158564816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45958.889158564816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45958.889158564816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45958.889158564816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45958.889158564816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45958.889158564816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45958.889158564816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45958.889158564816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45958.889158564816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45958.889158564816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45958.889158564816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45958.889158564816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45958.889158564816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45958.889158564816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45958.889158564816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45958.889158564816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45958.889158564816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45958.889158564816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45958.889158564816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45958.889158564816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45958.889158564816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45958.889158564816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45958.889158564816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45958.889158564816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45958.889158564816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45958.889158564816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45958.889158564816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45958.889158564816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45958.889158564816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45958.889158564816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45958.889158564816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45958.889158564816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45958.889158564816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45958.889158564816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45958.889158564816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45958.889158564816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45958.889158564816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45958.889158564816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45958.889158564816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45958.889158564816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45958.889158564816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45958.889158564816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45958.889158564816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45958.889158564816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45958.889158564816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45958.889158564816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45958.889158564816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45958.889158564816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45958.889158564816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45958.889158564816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45958.889158564816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45958.889158564816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45958.889158564816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45958.889158564816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45958.889158564816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45958.889158564816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45958.889158564816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45958.889158564816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45958.889158564816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45958.889158564816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45958.889158564816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45958.889158564816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45958.889158564816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45958.889158564816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45958.889158564816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45958.889158564816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45958.889158564816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45958.889158564816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45958.889158564816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45958.889158564816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45958.889158564816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45958.889158564816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45958.889158564816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45958.889158564816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45958.889158564816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45958.889158564816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45958.889158564816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45958.889158564816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45958.889158564816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45958.889158564816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45958.889158564816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45958.889158564816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45958.889158564816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45958.889158564816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45958.889158564816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45958.889158564816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45958.889158564816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45958.889158564816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45958.889158564816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45958.889158564816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45958.889158564816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45958.889158564816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45958.889158564816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45958.889158564816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45958.889158564816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45958.889158564816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45958.889158564816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45958.889158564816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45958.889158564816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45958.889158564816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45958.889158564816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45958.889158564816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45958.889158564816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45958.889158564816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45958.889158564816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45958.889158564816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45958.889158564816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45958.889158564816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45958.889158564816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45958.889158564816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45958.889158564816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45958.889158564816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45958.889158564816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45958.889158564816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45958.889158564816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45958.889158564816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45958.889158564816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45958.889158564816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45958.889158564816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45958.889158564816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45958.889158564816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45958.889158564816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45958.889158564816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45958.889158564816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45958.889158564816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45958.889158564816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45958.889158564816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45958.889158564816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45958.889158564816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45958.889158564816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45958.889158564816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45958.889158564816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45958.889158564816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45958.889158564816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45958.889158564816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45958.889158564816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45958.889158564816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45958.889158564816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45958.889158564816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45958.889158564816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45958.889158564816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45958.889158564816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45958.889158564816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45958.889158564816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45958.889158564816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45958.889158564816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45958.889158564816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45958.889158564816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45958.889158564816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45958.889158564816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45958.889158564816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45958.889158564816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45958.889158564816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45958.889158564816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45958.889158564816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45958.889158564816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45958.889158564816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45958.889158564816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45958.889158564816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45958.889158564816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45958.889158564816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45958.889158564816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45958.889158564816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45958.889158564816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45958.889158564816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45958.889158564816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45958.889158564816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45958.889158564816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45958.889158564816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45958.889158564816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45958.889158564816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45958.889158564816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45958.889158564816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45958.889158564816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45958.889158564816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45958.889158564816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45958.889158564816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45958.889158564816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45958.889158564816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45958.889158564816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45958.889158564816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45958.889158564816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45958.889158564816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45958.889158564816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45958.889158564816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45958.889158564816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45958.889158564816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45958.889158564816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45958.889158564816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45958.889158564816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45958.889158564816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45958.889158564816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45958.889158564816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45958.889158564816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45958.889158564816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45958.889158564816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45958.889158564816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45958.889158564816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45958.889158564816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45958.889158564816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45958.889158564816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45958.889158564816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45958.889158564816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45958.889158564816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45958.889158564816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45958.889158564816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45958.889158564816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45958.889158564816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45958.889158564816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45958.889158564816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45958.889158564816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45958.889158564816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45958.889158564816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45958.889158564816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45958.889158564816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45958.889158564816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45958.889158564816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45958.889158564816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45958.889158564816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45958.889158564816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45958.889158564816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45958.889158564816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45958.889158564816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45958.889158564816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45958.889158564816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45958.889158564816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45958.889158564816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45958.889158564816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45958.889158564816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45958.889158564816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45958.889158564816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45958.889158564816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45958.889158564816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45958.889158564816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45958.889158564816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45958.889158564816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45958.889158564816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45958.889158564816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45958.889158564816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45958.889158564816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45958.889158564816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45958.889158564816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45958.889158564816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45958.889158564816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45958.889158564816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45958.889158564816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45958.889158564816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45958.889158564816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45958.889158564816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45958.889158564816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45958.889158564816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45958.889158564816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45958.889158564816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45958.889158564816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45958.889158564816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45958.889158564816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45958.889158564816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45958.889158564816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45958.889158564816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45958.889158564816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45958.889158564816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45958.889158564816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45958.889158564816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45958.889158564816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45958.889158564816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45958.889158564816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45958.889158564816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45958.889158564816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45958.889158564816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45958.889158564816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45958.889158564816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45958.889158564816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45958.889158564816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45958.889158564816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45958.889158564816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45958.889158564816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45958.889158564816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45958.889158564816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45958.889158564816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45958.889158564816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45958.889158564816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45958.889158564816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45958.889158564816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45958.889158564816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45958.889158564816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45958.889158564816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45958.889158564816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45958.889158564816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45958.889158564816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45958.889158564816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45958.889158564816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45958.889158564816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45958.889158564816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45958.889158564816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45958.889158564816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45958.889158564816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45958.889158564816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45958.889158564816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45958.889158564816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45958.889158564816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45958.889158564816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45958.889158564816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45958.889158564816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45958.889158564816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45958.889158564816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45958.889158564816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45958.889158564816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45958.889158564816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45958.889158564816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45958.889158564816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45958.889158564816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45958.889158564816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45958.889158564816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45958.889158564816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45958.889158564816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45958.889158564816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45958.889158564816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45958.889158564816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45958.889158564816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45958.889158564816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45958.889158564816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45958.889158564816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45958.889158564816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45958.889158564816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45958.889158564816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45958.889158564816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45958.889158564816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45958.889158564816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45958.889158564816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45958.889158564816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45958.889158564816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45958.889158564816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45958.889158564816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45958.889158564816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45958.889158564816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45958.889158564816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45958.889158564816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45958.889158564816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45958.889158564816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45958.889158564816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45958.889158564816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45958.889158564816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45958.889158564816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45958.889158564816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45958.889158564816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45958.889158564816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45958.889158564816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45958.889158564816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45958.889158564816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45958.889158564816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45958.889158564816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45958.889158564816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45958.889158564816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45958.889158564816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45958.889158564816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45958.889158564816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45958.889158564816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45958.889158564816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45958.889158564816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45958.889158564816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45958.889158564816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45958.889158564816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45958.889158564816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45958.889158564816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45958.889158564816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45958.889158564816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45958.889158564816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45958.889158564816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45958.889158564816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45958.889158564816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45958.889158564816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45958.889158564816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45958.889158564816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45958.889158564816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45958.889158564816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45958.889158564816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45958.889158564816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45958.889158564816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45958.889158564816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45958.889158564816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45958.889158564816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45958.889158564816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45958.889158564816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45958.889158564816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45958.889158564816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45958.889158564816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45958.889158564816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45958.889158564816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45958.889158564816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45958.889158564816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45958.889158564816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45958.889158564816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45958.889158564816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45958.889158564816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45958.889158564816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45958.889158564816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45958.889158564816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45958.889158564816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45958.889158564816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45958.889158564816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45958.889158564816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45958.889158564816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45958.889158564816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45958.889158564816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45958.889158564816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45958.889158564816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45958.889158564816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45958.889158564816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45958.889158564816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45958.889158564816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45958.889158564816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45958.889158564816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45958.889158564816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45958.889158564816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45958.889158564816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45958.889158564816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45958.889158564816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45958.889158564816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45958.889158564816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45958.889158564816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45958.889158564816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45958.889158564816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45958.889158564816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45958.889158564816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45958.889158564816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45958.889158564816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45958.889158564816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45958.889158564816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45958.889158564816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45958.889158564816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45958.889158564816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45958.889158564816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45958.889158564816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45958.889158564816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45958.889158564816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45958.889158564816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45958.889158564816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45958.889158564816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45958.889158564816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45958.889158564816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45958.889158564816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45958.889158564816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45958.889158564816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45958.889158564816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45958.889158564816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45958.889158564816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45958.889158564816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45958.889158564816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45958.889158564816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45958.889158564816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45958.889158564816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45958.889158564816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45958.889158564816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45958.889158564816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45958.889158564816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45958.889158564816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45958.889158564816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45958.889158564816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45958.889158564816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45958.889158564816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45958.889158564816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45958.889158564816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45958.889158564816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45958.889158564816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45958.889158564816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45958.889158564816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45958.889158564816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45958.889158564816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45958.889158564816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45958.889158564816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45958.889158564816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45958.889158564816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45958.889158564816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45958.889158564816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45958.889158564816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45958.889158564816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45958.889158564816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45958.889158564816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45958.889158564816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45958.889158564816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45958.889158564816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45958.889158564816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45958.889158564816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45958.889158564816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45958.889158564816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45958.889158564816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45958.889158564816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45958.889158564816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45958.889158564816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45958.889158564816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45958.889158564816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45958.889158564816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45958.889158564816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45958.889158564816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45958.889158564816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45958.889158564816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45958.889158564816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45958.889158564816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45958.889158564816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45958.889158564816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45958.889158564816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45958.889158564816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45958.889158564816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45958.889158564816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45958.889158564816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45958.889158564816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45958.889158564816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45958.889158564816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45958.889158564816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45958.889158564816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45958.889158564816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45958.889158564816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45958.889158564816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45958.889158564816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45958.889158564816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45958.889158564816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45958.889158564816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45958.889158564816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45958.889158564816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45958.889158564816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45958.889158564816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45958.889158564816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45958.889158564816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45958.889158564816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45958.889158564816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45958.889158564816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45958.889158564816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45958.889158564816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45958.889158564816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45958.889158564816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45958.889158564816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45958.889158564816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45958.889158564816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45958.889158564816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45958.889158564816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45958.889158564816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45958.889158564816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45958.889158564816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45958.889158564816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45958.889158564816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45958.889158564816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45958.889158564816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45958.889158564816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45958.889158564816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45958.889158564816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45958.889158564816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45958.889158564816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45958.889158564816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45958.889158564816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45958.889158564816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45958.889158564816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45958.889158564816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45958.889158564816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45958.889158564816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45958.889158564816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45958.889158564816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45958.889158564816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45958.889158564816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45958.889158564816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45958.889158564816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45958.889158564816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45958.889158564816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45958.889158564816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45958.889158564816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45958.889158564816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45958.889158564816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45958.889158564816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45958.889158564816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45958.889158564816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45958.889158564816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45958.889158564816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45958.889158564816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45958.889158564816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45958.889158564816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45958.889158564816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45958.889158564816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45958.889158564816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45958.889158564816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45958.889158564816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45958.889158564816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45958.889158564816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45958.889158564816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45958.889158564816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45958.889158564816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45958.889158564816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45958.889158564816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45958.889158564816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45958.889158564816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45958.889158564816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45958.889158564816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45958.889158564816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45958.889158564816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45958.889158564816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45958.889158564816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45958.889158564816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45958.889158564816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45958.889158564816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45958.889158564816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45958.889158564816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45958.889158564816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45958.889158564816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45958.889158564816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45958.889158564816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45958.889158564816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45958.889158564816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45958.889158564816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45958.889158564816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45958.889158564816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45958.889158564816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45958.889158564816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45958.889158564816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45958.889158564816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45958.889158564816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45958.889158564816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45958.889158564816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45958.889158564816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45958.889158564816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45958.889158564816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45958.889158564816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45958.889158564816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45958.889158564816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45958.889158564816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45958.889158564816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45958.889158564816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45958.889158564816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45958.889158564816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45958.889158564816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45958.889158564816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45958.889158564816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45958.889158564816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45958.889158564816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45958.889158564816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45958.889158564816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45958.889158564816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45958.889158564816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45958.889158564816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45958.889158564816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45958.889158564816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45958.889158564816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45958.889158564816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45958.889158564816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45958.889158564816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45958.889158564816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45958.889158564816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45958.889158564816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45958.889158564816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45958.889158564816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45958.889158564816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45958.889158564816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45958.889158564816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45958.889158564816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45958.889158564816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45958.889158564816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45958.889158564816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45958.889158564816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45958.889158564816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45958.889158564816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45958.889158564816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45958.889158564816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45958.889158564816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45958.889158564816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45958.889158564816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45958.889158564816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45958.889158564816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45958.889158564816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45958.889158564816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45958.889158564816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45958.889158564816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45958.889158564816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45958.889158564816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45958.889158564816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45958.889158564816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45958.889158564816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45958.889158564816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45958.889158564816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45958.889158564816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45958.889158564816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45958.889158564816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45958.889158564816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45958.889158564816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45958.889158564816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45958.889158564816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45958.889158564816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45958.889158564816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45958.889158564816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45958.889158564816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45958.889158564816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45958.889158564816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45958.889158564816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45958.889158564816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45958.889158564816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45958.889158564816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45958.889158564816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45958.889158564816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45958.889158564816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45958.889158564816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45958.889158564816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45958.889158564816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45958.889158564816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45958.889158564816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45958.889158564816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45958.889158564816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45958.889158564816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45958.889158564816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45958.889158564816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45958.889158564816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45958.889158564816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45958.889158564816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45958.889158564816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45958.889158564816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45958.889158564816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45958.889158564816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45958.889158564816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45958.889158564816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45958.889158564816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45958.889158564816</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255.40844097221998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1.3464120369462762E-2</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45958.889158564816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45958.889158564816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45958.889158564816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45958.889158564816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45958.889158564816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45958.889158564816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45958.889158564816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45958.889158564816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45958.889158564816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45958.889158564816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45958.889158564816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45958.889158564816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45958.889158564816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45958.889158564816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45958.889158564816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45958.889158564816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45958.889158564816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45958.889158564816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45958.889158564816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45958.889158564816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45958.889158564816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45958.889158564816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45958.889158564816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45958.889158564816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45958.889158564816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45958.889158564816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45958.889158564816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45958.889158564816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45958.889158564816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45958.889158564816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45958.889158564816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45958.889158564816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45958.889158564816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45958.889158564816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45958.889158564816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45958.889158564816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45958.889158564816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45958.889158564816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45958.889158564816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45958.889158564816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45958.889158564816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45958.889158564816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45958.889158564816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45958.889158564816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45958.889158564816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45958.889158564816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45958.889158564816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45958.889158564816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45958.889158564816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45958.889158564816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45958.889158564816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45958.889158564816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45958.889158564816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45958.889158564816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45958.889158564816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45958.889158564816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45958.889158564816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45958.889158564816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45958.889158564816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45958.889158564816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45958.889158564816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45958.889158564816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45958.889158564816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45958.889158564816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45958.889158564816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45958.889158564816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45958.889158564816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45958.889158564816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45958.889158564816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45958.889158564816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45958.889158564816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45958.889158564816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45958.889158564816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45958.889158564816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45958.889158564816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45958.889158564816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45958.889158564816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45958.889158564816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45958.889158564816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45958.889158564816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45958.889158564816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45958.889158564816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45958.889158564816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45958.889158564816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45958.889158564816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45958.889158564816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45958.889158564816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45958.889158564816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45958.889158564816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45958.889158564816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45958.889158564816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45958.889158564816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45958.889158564816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45958.889158564816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45958.889158564816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45958.889158564816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45958.889158564816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45958.889158564816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45958.889158564816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45958.889158564816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45958.889158564816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45958.889158564816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45958.889158564816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45958.889158564816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45958.889158564816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45958.889158564816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45958.889158564816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45958.889158564816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45958.889158564816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45958.889158564816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45958.889158564816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45958.889158564816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45958.889158564816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45958.889158564816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45958.889158564816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45958.889158564816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45958.889158564816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45958.889158564816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45958.889158564816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45958.889158564816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45958.889158564816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45958.889158564816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45958.889158564816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45958.889158564816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45958.889158564816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45958.889158564816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45958.889158564816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45958.889158564816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45958.889158564816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45958.889158564816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45958.889158564816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45958.889158564816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45958.889158564816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45958.889158564816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45958.889158564816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45958.889158564816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45958.889158564816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45958.889158564816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45958.889158564816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45958.889158564816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45958.889158564816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45958.889158564816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45958.889158564816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45958.889158564816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45958.889158564816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45958.889158564816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45958.889158564816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45958.889158564816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45958.889158564816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45958.889158564816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45958.889158564816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45958.889158564816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45958.889158564816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45958.889158564816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45958.889158564816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45958.889158564816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45958.889158564816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45958.889158564816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45958.889158564816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45958.889158564816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45958.889158564816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45958.889158564816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45958.889158564816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45958.889158564816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45958.889158564816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45958.889158564816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45958.889158564816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45958.889158564816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45958.889158564816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45958.889158564816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45958.889158564816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45958.889158564816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45958.889158564816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45958.889158564816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45958.889158564816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45958.889158564816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45958.889158564816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45958.889158564816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67.05709837962786</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39083</v>
      </c>
      <c r="F3" s="38">
        <v>45926.188877314817</v>
      </c>
      <c r="G3" s="144">
        <f t="shared" ref="G3" ca="1" si="0">IFERROR(NOW()-F3,"")</f>
        <v>32.700281249999534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39083</v>
      </c>
      <c r="F4" s="153">
        <v>45948.661111111112</v>
      </c>
      <c r="G4" s="154">
        <f ca="1">IFERROR(NOW()-F4,"")</f>
        <v>10.228047453703766</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2.8232638891495299E-2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45958.889158564816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45958.889158564816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45958.889158564816</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45958.889158564816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45958.889158564816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45958.889158564816</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45958.889158564816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45958.889158564816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45958.889158564816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45958.889158564816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45958.889158564816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45958.889158564816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45958.889158564816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45958.889158564816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45958.889158564816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45958.889158564816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45958.889158564816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45958.889158564816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45958.889158564816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45958.889158564816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45958.889158564816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45958.889158564816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45958.889158564816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45958.889158564816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45958.889158564816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45958.889158564816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45958.889158564816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45958.889158564816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45958.889158564816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45958.889158564816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45958.889158564816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45958.889158564816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45958.889158564816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45958.889158564816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45958.889158564816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45958.889158564816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45958.889158564816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45958.889158564816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45958.889158564816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45958.889158564816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45958.889158564816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45958.889158564816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45958.889158564816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45958.889158564816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45958.889158564816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45958.889158564816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45958.889158564816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45958.889158564816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45958.889158564816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45958.889158564816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45958.889158564816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45958.889158564816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45958.889158564816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45958.889158564816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45958.889158564816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45958.889158564816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45958.889158564816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45958.889158564816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45958.889158564816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45958.889158564816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45958.889158564816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45958.889158564816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45958.889158564816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45958.889158564816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45958.889158564816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45958.889158564816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45958.889158564816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45958.889158564816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45958.889158564816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45958.889158564816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45958.889158564816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45958.889158564816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45958.889158564816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45958.889158564816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45958.889158564816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45958.889158564816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45958.889158564816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45958.889158564816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45958.889158564816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45958.889158564816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45958.889158564816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45958.889158564816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45958.889158564816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45958.889158564816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45958.889158564816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45958.889158564816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45958.889158564816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45958.889158564816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45958.889158564816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45958.889158564816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45958.889158564816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45958.889158564816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45958.889158564816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45958.889158564816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45958.889158564816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45958.889158564816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45958.889158564816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45958.889158564816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45958.889158564816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45958.889158564816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45958.889158564816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45958.889158564816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45958.889158564816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45958.889158564816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45958.889158564816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45958.889158564816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45958.889158564816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45958.889158564816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45958.889158564816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45958.889158564816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45958.889158564816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45958.889158564816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45958.889158564816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45958.889158564816</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45958.889158564816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45958.889158564816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45958.889158564816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45958.889158564816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45958.889158564816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45958.889158564816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45958.889158564816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45958.889158564816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45958.889158564816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45958.889158564816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45958.889158564816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45958.889158564816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45958.889158564816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45958.889158564816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45958.889158564816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45958.889158564816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45958.889158564816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45958.889158564816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45958.889158564816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45958.889158564816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45958.889158564816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45958.889158564816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45958.889158564816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45958.889158564816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45958.889158564816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45958.889158564816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45958.889158564816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45958.889158564816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45958.889158564816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45958.889158564816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45958.889158564816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45958.889158564816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45958.889158564816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45958.889158564816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45958.889158564816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45958.889158564816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45958.889158564816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45958.889158564816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45958.889158564816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45958.889158564816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45958.889158564816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45958.889158564816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45958.889158564816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45958.889158564816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45958.889158564816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45958.889158564816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45958.889158564816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45958.889158564816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45958.889158564816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45958.889158564816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45958.889158564816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45958.889158564816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45958.889158564816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45958.889158564816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45958.889158564816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45958.889158564816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45958.889158564816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45958.889158564816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45958.889158564816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45958.889158564816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45958.889158564816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45958.889158564816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45958.889158564816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45958.889158564816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45958.889158564816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45958.889158564816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45958.889158564816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45958.889158564816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45958.889158564816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45958.889158564816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45958.889158564816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45958.889158564816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45958.889158564816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45958.889158564816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45958.889158564816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45958.889158564816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45958.889158564816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45958.889158564816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45958.889158564816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45958.889158564816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45958.889158564816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45958.889158564816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45958.889158564816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45958.889158564816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45958.889158564816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45958.889158564816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45958.889158564816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45958.889158564816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45958.889158564816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45958.889158564816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45958.889158564816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45958.889158564816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45958.889158564816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45958.889158564816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45958.889158564816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45958.889158564816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45958.889158564816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45958.889158564816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45958.889158564816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45958.889158564816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45958.889158564816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45958.889158564816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45958.889158564816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45958.889158564816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45958.889158564816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45958.889158564816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45958.889158564816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45958.889158564816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45958.889158564816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45958.889158564816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45958.889158564816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45958.889158564816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45958.889158564816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45958.889158564816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45958.889158564816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45958.889158564816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45958.889158564816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45958.889158564816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45958.889158564816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45958.889158564816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45958.889158564816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45958.889158564816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45958.889158564816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45958.889158564816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45958.889158564816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45958.889158564816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45958.889158564816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45958.889158564816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45958.889158564816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45958.889158564816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45958.889158564816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45958.889158564816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45958.889158564816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45958.889158564816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45958.889158564816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45958.889158564816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45958.889158564816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45958.889158564816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45958.889158564816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45958.889158564816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45958.889158564816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45958.889158564816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45958.889158564816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45958.889158564816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45958.889158564816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45958.889158564816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45958.889158564816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45958.889158564816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45958.889158564816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45958.889158564816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45958.889158564816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45958.889158564816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45958.889158564816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45958.889158564816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45958.889158564816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45958.889158564816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45958.889158564816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45958.889158564816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45958.889158564816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45958.889158564816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45958.889158564816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45958.889158564816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45958.889158564816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45958.889158564816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45958.889158564816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45958.889158564816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45958.889158564816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45958.889158564816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45958.889158564816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45958.889158564816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45958.889158564816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45958.889158564816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45958.889158564816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45958.889158564816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45958.889158564816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45958.889158564816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45958.889158564816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45958.889158564816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45958.889158564816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45958.889158564816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45958.889158564816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45958.889158564816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45958.889158564816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45958.889158564816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45958.889158564816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45958.889158564816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45958.889158564816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45958.889158564816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45958.889158564816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45958.889158564816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45958.889158564816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45958.889158564816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45958.889158564816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45958.889158564816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45958.889158564816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45958.889158564816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45958.889158564816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45958.889158564816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45958.889158564816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45958.889158564816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45958.889158564816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45958.889158564816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45958.889158564816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45958.889158564816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45958.889158564816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45958.889158564816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45958.889158564816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45958.889158564816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45958.889158564816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45958.889158564816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45958.889158564816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45958.889158564816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45958.889158564816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45958.889158564816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45958.889158564816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45958.889158564816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45958.889158564816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45958.889158564816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45958.889158564816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45958.889158564816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45958.889158564816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45958.889158564816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45958.889158564816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45958.889158564816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45958.889158564816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45958.889158564816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45958.889158564816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45958.889158564816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45958.889158564816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45958.889158564816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45958.889158564816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45958.889158564816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45958.889158564816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45958.889158564816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45958.889158564816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45958.889158564816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45958.889158564816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45958.889158564816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45958.889158564816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45958.889158564816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45958.889158564816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45958.889158564816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45958.889158564816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45958.889158564816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45958.889158564816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45958.889158564816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45958.889158564816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45958.889158564816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45958.889158564816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45958.889158564816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45958.889158564816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45958.889158564816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45958.889158564816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45958.889158564816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45958.889158564816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45958.889158564816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45958.889158564816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45958.889158564816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45958.889158564816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45958.889158564816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45958.889158564816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45958.889158564816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45958.889158564816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45958.889158564816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45958.889158564816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45958.889158564816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45958.889158564816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45958.889158564816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45958.889158564816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45958.889158564816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45958.889158564816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45958.889158564816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45958.889158564816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45958.889158564816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45958.889158564816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45958.889158564816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45958.889158564816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45958.889158564816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45958.889158564816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45958.889158564816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45958.889158564816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45958.889158564816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45958.889158564816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45958.889158564816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45958.889158564816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45958.889158564816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45958.889158564816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45958.889158564816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45958.889158564816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45958.889158564816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45958.889158564816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45958.889158564816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45958.889158564816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45958.889158564816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45958.889158564816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45958.889158564816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45958.889158564816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45958.889158564816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45958.889158564816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45958.889158564816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45958.889158564816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45958.889158564816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45958.889158564816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45958.889158564816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45958.889158564816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45958.889158564816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45958.889158564816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45958.889158564816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45958.889158564816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45958.889158564816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45958.889158564816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45958.889158564816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45958.889158564816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45958.889158564816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45958.889158564816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45958.889158564816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45958.889158564816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45958.889158564816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45958.889158564816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45958.889158564816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45958.889158564816</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0.10982986111048376</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5.6010416665230878E-2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
      </c>
      <c r="C4" s="105"/>
      <c r="D4" s="169"/>
      <c r="E4" s="106"/>
      <c r="F4" s="107"/>
      <c r="G4" s="77">
        <f ca="1">IFERROR(NOW()-F4,"-")</f>
        <v>45958.889158564816</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45958.889158564816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45958.889158564816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45958.889158564816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45958.889158564816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45958.889158564816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45958.889158564816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45958.889158564816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45958.889158564816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45958.889158564816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45958.889158564816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45958.889158564816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45958.889158564816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45958.889158564816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45958.889158564816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45958.889158564816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45958.889158564816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45958.889158564816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45958.889158564816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45958.889158564816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45958.889158564816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45958.889158564816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45958.889158564816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45958.889158564816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45958.889158564816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45958.889158564816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45958.889158564816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45958.889158564816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45958.889158564816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45958.889158564816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45958.889158564816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45958.889158564816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45958.889158564816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45958.889158564816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45958.889158564816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45958.889158564816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45958.889158564816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45958.889158564816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45958.889158564816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45958.889158564816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45958.889158564816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45958.889158564816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45958.889158564816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45958.889158564816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45958.889158564816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45958.889158564816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45958.889158564816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45958.889158564816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45958.889158564816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45958.889158564816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45958.889158564816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45958.889158564816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45958.889158564816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45958.889158564816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45958.889158564816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45958.889158564816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45958.889158564816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45958.889158564816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45958.889158564816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45958.889158564816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45958.889158564816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45958.889158564816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45958.889158564816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45958.889158564816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45958.889158564816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45958.889158564816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45958.889158564816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45958.889158564816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45958.889158564816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45958.889158564816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45958.889158564816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45958.889158564816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45958.889158564816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45958.889158564816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45958.889158564816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45958.889158564816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45958.889158564816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45958.889158564816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45958.889158564816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45958.889158564816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45958.889158564816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45958.889158564816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45958.889158564816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45958.889158564816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45958.889158564816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45958.889158564816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45958.889158564816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45958.889158564816</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2025-10-28T18:20:52Z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